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:\내 드라이브\job\KBSMedia\시즌8(202103_)\구매\2023 구매\1. 입찰\2023-02 청소용품 단가계약\06. 입찰품의(재공고)\"/>
    </mc:Choice>
  </mc:AlternateContent>
  <xr:revisionPtr revIDLastSave="0" documentId="13_ncr:1_{3B027CC8-040A-4899-83E7-919BE0D06588}" xr6:coauthVersionLast="47" xr6:coauthVersionMax="47" xr10:uidLastSave="{00000000-0000-0000-0000-000000000000}"/>
  <bookViews>
    <workbookView xWindow="3525" yWindow="270" windowWidth="21345" windowHeight="15330" xr2:uid="{00000000-000D-0000-FFFF-FFFF00000000}"/>
  </bookViews>
  <sheets>
    <sheet name="물품내역서" sheetId="7" r:id="rId1"/>
  </sheets>
  <definedNames>
    <definedName name="_xlnm.Print_Area" localSheetId="0">물품내역서!$A$1:$I$60</definedName>
    <definedName name="_xlnm.Print_Titles" localSheetId="0">물품내역서!$1:$3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0" i="7" l="1"/>
  <c r="H46" i="7"/>
  <c r="H42" i="7"/>
  <c r="H38" i="7"/>
  <c r="H34" i="7"/>
  <c r="H53" i="7"/>
  <c r="H52" i="7"/>
  <c r="H51" i="7"/>
  <c r="H49" i="7"/>
  <c r="H48" i="7"/>
  <c r="H47" i="7"/>
  <c r="H45" i="7"/>
  <c r="H44" i="7"/>
  <c r="H43" i="7"/>
  <c r="H41" i="7"/>
  <c r="H40" i="7"/>
  <c r="H39" i="7"/>
  <c r="H36" i="7"/>
  <c r="H37" i="7"/>
  <c r="H35" i="7"/>
  <c r="H33" i="7"/>
  <c r="H32" i="7"/>
  <c r="H31" i="7"/>
  <c r="H30" i="7"/>
  <c r="H29" i="7"/>
  <c r="H28" i="7"/>
  <c r="H27" i="7"/>
  <c r="H26" i="7"/>
  <c r="H25" i="7"/>
  <c r="H23" i="7"/>
  <c r="H22" i="7"/>
  <c r="H21" i="7"/>
  <c r="H20" i="7"/>
  <c r="H18" i="7"/>
  <c r="H19" i="7"/>
  <c r="H17" i="7"/>
  <c r="H16" i="7"/>
  <c r="H15" i="7"/>
  <c r="H14" i="7"/>
  <c r="H13" i="7"/>
  <c r="H12" i="7"/>
  <c r="H11" i="7"/>
  <c r="H9" i="7"/>
  <c r="H10" i="7"/>
  <c r="H8" i="7"/>
  <c r="H7" i="7"/>
  <c r="H6" i="7"/>
  <c r="H5" i="7"/>
  <c r="H4" i="7"/>
  <c r="H54" i="7"/>
  <c r="H55" i="7" s="1"/>
  <c r="H56" i="7" l="1"/>
</calcChain>
</file>

<file path=xl/sharedStrings.xml><?xml version="1.0" encoding="utf-8"?>
<sst xmlns="http://schemas.openxmlformats.org/spreadsheetml/2006/main" count="220" uniqueCount="140">
  <si>
    <t>NO</t>
    <phoneticPr fontId="3" type="noConversion"/>
  </si>
  <si>
    <t>단위</t>
    <phoneticPr fontId="3" type="noConversion"/>
  </si>
  <si>
    <t>800g</t>
    <phoneticPr fontId="3" type="noConversion"/>
  </si>
  <si>
    <t>대</t>
    <phoneticPr fontId="3" type="noConversion"/>
  </si>
  <si>
    <t>2R</t>
    <phoneticPr fontId="3" type="noConversion"/>
  </si>
  <si>
    <t>특대</t>
    <phoneticPr fontId="3" type="noConversion"/>
  </si>
  <si>
    <t>파랑줄무늬</t>
    <phoneticPr fontId="3" type="noConversion"/>
  </si>
  <si>
    <t>철수세미</t>
    <phoneticPr fontId="3" type="noConversion"/>
  </si>
  <si>
    <t>16" 패드(흑)</t>
    <phoneticPr fontId="3" type="noConversion"/>
  </si>
  <si>
    <t>핸드타올(A급 1겹)</t>
    <phoneticPr fontId="3" type="noConversion"/>
  </si>
  <si>
    <t>BOX</t>
    <phoneticPr fontId="3" type="noConversion"/>
  </si>
  <si>
    <t>품     명</t>
    <phoneticPr fontId="3" type="noConversion"/>
  </si>
  <si>
    <t>규  격</t>
    <phoneticPr fontId="3" type="noConversion"/>
  </si>
  <si>
    <t>소</t>
    <phoneticPr fontId="3" type="noConversion"/>
  </si>
  <si>
    <t>대-700</t>
    <phoneticPr fontId="3" type="noConversion"/>
  </si>
  <si>
    <t>제조사</t>
    <phoneticPr fontId="3" type="noConversion"/>
  </si>
  <si>
    <t>태화</t>
    <phoneticPr fontId="3" type="noConversion"/>
  </si>
  <si>
    <t>18.75L</t>
    <phoneticPr fontId="3" type="noConversion"/>
  </si>
  <si>
    <t>말</t>
    <phoneticPr fontId="3" type="noConversion"/>
  </si>
  <si>
    <t>왁스(프리미엄골드)</t>
    <phoneticPr fontId="3" type="noConversion"/>
  </si>
  <si>
    <t>고무장갑(꽃밴)</t>
    <phoneticPr fontId="3" type="noConversion"/>
  </si>
  <si>
    <t>무궁화</t>
    <phoneticPr fontId="3" type="noConversion"/>
  </si>
  <si>
    <t>한얼프로페셔날</t>
    <phoneticPr fontId="3" type="noConversion"/>
  </si>
  <si>
    <t>3M</t>
    <phoneticPr fontId="3" type="noConversion"/>
  </si>
  <si>
    <t xml:space="preserve">수세미 </t>
    <phoneticPr fontId="3" type="noConversion"/>
  </si>
  <si>
    <t>스폰지수세미</t>
    <phoneticPr fontId="3" type="noConversion"/>
  </si>
  <si>
    <t>LG생활건강</t>
    <phoneticPr fontId="3" type="noConversion"/>
  </si>
  <si>
    <t>벅스트립</t>
    <phoneticPr fontId="3" type="noConversion"/>
  </si>
  <si>
    <t>3.75L</t>
    <phoneticPr fontId="3" type="noConversion"/>
  </si>
  <si>
    <t>한국이콜랩</t>
    <phoneticPr fontId="3" type="noConversion"/>
  </si>
  <si>
    <t>종량제쓰레기봉투</t>
    <phoneticPr fontId="3" type="noConversion"/>
  </si>
  <si>
    <t>아폴로산업</t>
    <phoneticPr fontId="3" type="noConversion"/>
  </si>
  <si>
    <t>1KG</t>
    <phoneticPr fontId="3" type="noConversion"/>
  </si>
  <si>
    <t>태영바이오켐</t>
    <phoneticPr fontId="3" type="noConversion"/>
  </si>
  <si>
    <t>합    계</t>
    <phoneticPr fontId="3" type="noConversion"/>
  </si>
  <si>
    <t>SL-135</t>
    <phoneticPr fontId="3" type="noConversion"/>
  </si>
  <si>
    <t>100매</t>
    <phoneticPr fontId="3" type="noConversion"/>
  </si>
  <si>
    <t>상암동</t>
    <phoneticPr fontId="3" type="noConversion"/>
  </si>
  <si>
    <t>14"</t>
    <phoneticPr fontId="3" type="noConversion"/>
  </si>
  <si>
    <t>16"</t>
    <phoneticPr fontId="3" type="noConversion"/>
  </si>
  <si>
    <t>비 고</t>
    <phoneticPr fontId="3" type="noConversion"/>
  </si>
  <si>
    <t>DCC(스톤메딕)</t>
    <phoneticPr fontId="3" type="noConversion"/>
  </si>
  <si>
    <t>화장실, 타일 등</t>
    <phoneticPr fontId="3" type="noConversion"/>
  </si>
  <si>
    <t>금액</t>
    <phoneticPr fontId="3" type="noConversion"/>
  </si>
  <si>
    <t>연간 사용량
(추정)</t>
    <phoneticPr fontId="3" type="noConversion"/>
  </si>
  <si>
    <t>공급단가
(부가세별도)</t>
    <phoneticPr fontId="3" type="noConversion"/>
  </si>
  <si>
    <t>다이버시</t>
    <phoneticPr fontId="3" type="noConversion"/>
  </si>
  <si>
    <t>18Kg</t>
    <phoneticPr fontId="3" type="noConversion"/>
  </si>
  <si>
    <t>유한양행</t>
    <phoneticPr fontId="3" type="noConversion"/>
  </si>
  <si>
    <t>원폴리머</t>
    <phoneticPr fontId="3" type="noConversion"/>
  </si>
  <si>
    <t>리스킹(세탁)</t>
    <phoneticPr fontId="3" type="noConversion"/>
  </si>
  <si>
    <t>국산</t>
    <phoneticPr fontId="3" type="noConversion"/>
  </si>
  <si>
    <t>세제(MT200V)</t>
    <phoneticPr fontId="3" type="noConversion"/>
  </si>
  <si>
    <t>가루비누(넘버원)</t>
    <phoneticPr fontId="3" type="noConversion"/>
  </si>
  <si>
    <t>리터</t>
    <phoneticPr fontId="3" type="noConversion"/>
  </si>
  <si>
    <t>14" 패드(백)</t>
    <phoneticPr fontId="3" type="noConversion"/>
  </si>
  <si>
    <t>500m</t>
    <phoneticPr fontId="3" type="noConversion"/>
  </si>
  <si>
    <t>16롤/BOX</t>
    <phoneticPr fontId="3" type="noConversion"/>
  </si>
  <si>
    <t>실리콘소포제(TS-105A)</t>
    <phoneticPr fontId="3" type="noConversion"/>
  </si>
  <si>
    <t>바닥 왁스제</t>
    <phoneticPr fontId="3" type="noConversion"/>
  </si>
  <si>
    <r>
      <rPr>
        <b/>
        <sz val="11"/>
        <color indexed="8"/>
        <rFont val="굴림체"/>
        <family val="3"/>
        <charset val="129"/>
      </rPr>
      <t>※</t>
    </r>
    <r>
      <rPr>
        <b/>
        <sz val="11"/>
        <color indexed="8"/>
        <rFont val="맑은 고딕"/>
        <family val="3"/>
        <charset val="129"/>
      </rPr>
      <t xml:space="preserve"> 연간 사용량 추정치는 월별 발주 상황에 따라 계약 후 변경 될 수 있음</t>
    </r>
    <phoneticPr fontId="3" type="noConversion"/>
  </si>
  <si>
    <t>부가가치세</t>
    <phoneticPr fontId="3" type="noConversion"/>
  </si>
  <si>
    <t>총 계 (투찰금액)</t>
    <phoneticPr fontId="3" type="noConversion"/>
  </si>
  <si>
    <t>다용도세정제(포워드)</t>
    <phoneticPr fontId="3" type="noConversion"/>
  </si>
  <si>
    <t>세제(유한락스/레귤러)</t>
    <phoneticPr fontId="3" type="noConversion"/>
  </si>
  <si>
    <t>20L</t>
    <phoneticPr fontId="3" type="noConversion"/>
  </si>
  <si>
    <t>피죤</t>
    <phoneticPr fontId="3" type="noConversion"/>
  </si>
  <si>
    <t>섬유유연제(피죤/핑크)</t>
    <phoneticPr fontId="3" type="noConversion"/>
  </si>
  <si>
    <t>돌광택제(씨알링)</t>
    <phoneticPr fontId="3" type="noConversion"/>
  </si>
  <si>
    <t>4L</t>
    <phoneticPr fontId="3" type="noConversion"/>
  </si>
  <si>
    <t>개</t>
    <phoneticPr fontId="3" type="noConversion"/>
  </si>
  <si>
    <t>페펙트코리아</t>
    <phoneticPr fontId="8" type="noConversion"/>
  </si>
  <si>
    <t>대</t>
    <phoneticPr fontId="8" type="noConversion"/>
  </si>
  <si>
    <t>극세사밀대세트(방걸레찍찍이자루대)</t>
    <phoneticPr fontId="8" type="noConversion"/>
  </si>
  <si>
    <t>대/60cm</t>
    <phoneticPr fontId="8" type="noConversion"/>
  </si>
  <si>
    <t>중/40cm</t>
    <phoneticPr fontId="8" type="noConversion"/>
  </si>
  <si>
    <t>극세사밀대걸레(방걸레찍찍이걸레)</t>
    <phoneticPr fontId="8" type="noConversion"/>
  </si>
  <si>
    <t>개</t>
    <phoneticPr fontId="8" type="noConversion"/>
  </si>
  <si>
    <t>130g</t>
    <phoneticPr fontId="3" type="noConversion"/>
  </si>
  <si>
    <t>세면비누(알뜨랑)</t>
    <phoneticPr fontId="3" type="noConversion"/>
  </si>
  <si>
    <t>230g</t>
    <phoneticPr fontId="3" type="noConversion"/>
  </si>
  <si>
    <t>세탁비누</t>
    <phoneticPr fontId="3" type="noConversion"/>
  </si>
  <si>
    <t>반코팅장갑(적색)</t>
    <phoneticPr fontId="8" type="noConversion"/>
  </si>
  <si>
    <t>켤레</t>
    <phoneticPr fontId="8" type="noConversion"/>
  </si>
  <si>
    <t>적색</t>
    <phoneticPr fontId="8" type="noConversion"/>
  </si>
  <si>
    <t>50mm</t>
    <phoneticPr fontId="8" type="noConversion"/>
  </si>
  <si>
    <t>박스테이프(1BOX 50)</t>
    <phoneticPr fontId="8" type="noConversion"/>
  </si>
  <si>
    <t>BOX</t>
    <phoneticPr fontId="8" type="noConversion"/>
  </si>
  <si>
    <t>속장갑(기사)</t>
    <phoneticPr fontId="8" type="noConversion"/>
  </si>
  <si>
    <t>마포걸레(청)</t>
    <phoneticPr fontId="8" type="noConversion"/>
  </si>
  <si>
    <t>20*35</t>
    <phoneticPr fontId="8" type="noConversion"/>
  </si>
  <si>
    <t>쓰레기봉투(백, 배접, 300매)</t>
    <phoneticPr fontId="3" type="noConversion"/>
  </si>
  <si>
    <t>쓰레기봉투(백, 배접, 500매)</t>
    <phoneticPr fontId="3" type="noConversion"/>
  </si>
  <si>
    <t>쓰레기봉투(백, 배접, 1000매)</t>
    <phoneticPr fontId="3" type="noConversion"/>
  </si>
  <si>
    <t>브라소(메탈폴리쉬)</t>
    <phoneticPr fontId="8" type="noConversion"/>
  </si>
  <si>
    <t>360g</t>
    <phoneticPr fontId="8" type="noConversion"/>
  </si>
  <si>
    <t>대성</t>
    <phoneticPr fontId="8" type="noConversion"/>
  </si>
  <si>
    <t>75L</t>
    <phoneticPr fontId="3" type="noConversion"/>
  </si>
  <si>
    <t>이지타올(청/극세사/경편/소프트)</t>
    <phoneticPr fontId="8" type="noConversion"/>
  </si>
  <si>
    <t>국산</t>
    <phoneticPr fontId="8" type="noConversion"/>
  </si>
  <si>
    <t>우산비닐(1000매)</t>
    <phoneticPr fontId="8" type="noConversion"/>
  </si>
  <si>
    <t>소</t>
    <phoneticPr fontId="8" type="noConversion"/>
  </si>
  <si>
    <t>유리 물 긁게(미니유리닦기)</t>
    <phoneticPr fontId="8" type="noConversion"/>
  </si>
  <si>
    <t>삼정</t>
    <phoneticPr fontId="8" type="noConversion"/>
  </si>
  <si>
    <t>분무기(투명)</t>
    <phoneticPr fontId="3" type="noConversion"/>
  </si>
  <si>
    <t>40g</t>
    <phoneticPr fontId="3" type="noConversion"/>
  </si>
  <si>
    <t>13" 패드(백)</t>
    <phoneticPr fontId="3" type="noConversion"/>
  </si>
  <si>
    <t>13"</t>
    <phoneticPr fontId="3" type="noConversion"/>
  </si>
  <si>
    <t>16"</t>
    <phoneticPr fontId="8" type="noConversion"/>
  </si>
  <si>
    <t>왁스대헤드(왁스맙프레임)</t>
    <phoneticPr fontId="8" type="noConversion"/>
  </si>
  <si>
    <t>10*60/60cm</t>
    <phoneticPr fontId="8" type="noConversion"/>
  </si>
  <si>
    <t>왁스걸레(왁스맙)</t>
    <phoneticPr fontId="8" type="noConversion"/>
  </si>
  <si>
    <t>50cm</t>
    <phoneticPr fontId="8" type="noConversion"/>
  </si>
  <si>
    <t>한얼</t>
    <phoneticPr fontId="3" type="noConversion"/>
  </si>
  <si>
    <t>삼정펄프</t>
    <phoneticPr fontId="3" type="noConversion"/>
  </si>
  <si>
    <t>두루마리화장지</t>
    <phoneticPr fontId="8" type="noConversion"/>
  </si>
  <si>
    <t>50m</t>
    <phoneticPr fontId="8" type="noConversion"/>
  </si>
  <si>
    <t>동방제지</t>
    <phoneticPr fontId="8" type="noConversion"/>
  </si>
  <si>
    <t>3M</t>
    <phoneticPr fontId="8" type="noConversion"/>
  </si>
  <si>
    <t>속장갑(3M 슈퍼그립 200)</t>
    <phoneticPr fontId="8" type="noConversion"/>
  </si>
  <si>
    <t>그레이 M</t>
    <phoneticPr fontId="8" type="noConversion"/>
  </si>
  <si>
    <t>청소 칼날 대형 다목적(유리칼날/헤라칼날/20개입/pack)</t>
    <phoneticPr fontId="8" type="noConversion"/>
  </si>
  <si>
    <t>갑</t>
    <phoneticPr fontId="8" type="noConversion"/>
  </si>
  <si>
    <t>1회용마스크</t>
    <phoneticPr fontId="8" type="noConversion"/>
  </si>
  <si>
    <t>음식물쓰레기봉투</t>
    <phoneticPr fontId="8" type="noConversion"/>
  </si>
  <si>
    <t>3L</t>
    <phoneticPr fontId="8" type="noConversion"/>
  </si>
  <si>
    <t>2L</t>
    <phoneticPr fontId="8" type="noConversion"/>
  </si>
  <si>
    <t>5L</t>
    <phoneticPr fontId="8" type="noConversion"/>
  </si>
  <si>
    <t>스틸울패드18인치</t>
    <phoneticPr fontId="8" type="noConversion"/>
  </si>
  <si>
    <t>18"</t>
    <phoneticPr fontId="8" type="noConversion"/>
  </si>
  <si>
    <t>알파</t>
    <phoneticPr fontId="8" type="noConversion"/>
  </si>
  <si>
    <t>쌍솔</t>
    <phoneticPr fontId="8" type="noConversion"/>
  </si>
  <si>
    <t>미소진코리아</t>
    <phoneticPr fontId="8" type="noConversion"/>
  </si>
  <si>
    <t>해동산업</t>
    <phoneticPr fontId="8" type="noConversion"/>
  </si>
  <si>
    <t>마포구</t>
    <phoneticPr fontId="8" type="noConversion"/>
  </si>
  <si>
    <t>100매/50밴드/BOX</t>
    <phoneticPr fontId="3" type="noConversion"/>
  </si>
  <si>
    <t>점보롤(1겹 무형광)</t>
    <phoneticPr fontId="3" type="noConversion"/>
  </si>
  <si>
    <t>야자기계솔(16인치)</t>
    <phoneticPr fontId="8" type="noConversion"/>
  </si>
  <si>
    <r>
      <rPr>
        <b/>
        <sz val="11"/>
        <color indexed="8"/>
        <rFont val="굴림체"/>
        <family val="3"/>
        <charset val="129"/>
      </rPr>
      <t>※</t>
    </r>
    <r>
      <rPr>
        <b/>
        <sz val="11"/>
        <color indexed="8"/>
        <rFont val="맑은 고딕"/>
        <family val="3"/>
        <charset val="129"/>
      </rPr>
      <t xml:space="preserve"> 품목별 규격·제조사는 변경될 수 없음 (단, 41번 점보롤, 42번 핸드타올, 43번 두루마리화장지는 KBS미디어의 사전 승인을 통해 변경 가능)</t>
    </r>
    <phoneticPr fontId="3" type="noConversion"/>
  </si>
  <si>
    <t>KBS미디어센터 청소용품 단가계약 물품내역서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</si>
</sst>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12" x14ac:knownFonts="1">
    <font>
      <sz val="11"/>
      <color theme="1"/>
      <name val="맑은 고딕"/>
      <family val="3"/>
      <charset val="129"/>
      <scheme val="minor"/>
    </font>
    <font>
      <sz val="11"/>
      <color indexed="8"/>
      <name val="맑은 고딕"/>
      <family val="3"/>
      <charset val="129"/>
    </font>
    <font>
      <sz val="11"/>
      <color indexed="8"/>
      <name val="맑은 고딕"/>
      <family val="3"/>
      <charset val="129"/>
    </font>
    <font>
      <sz val="8"/>
      <name val="맑은 고딕"/>
      <family val="3"/>
      <charset val="129"/>
    </font>
    <font>
      <b/>
      <sz val="12"/>
      <color indexed="8"/>
      <name val="맑은 고딕"/>
      <family val="3"/>
      <charset val="129"/>
    </font>
    <font>
      <sz val="20"/>
      <color indexed="8"/>
      <name val="HY헤드라인M"/>
      <family val="1"/>
      <charset val="129"/>
    </font>
    <font>
      <b/>
      <sz val="11"/>
      <color indexed="8"/>
      <name val="맑은 고딕"/>
      <family val="3"/>
      <charset val="129"/>
    </font>
    <font>
      <b/>
      <sz val="11"/>
      <color indexed="8"/>
      <name val="굴림체"/>
      <family val="3"/>
      <charset val="129"/>
    </font>
    <font>
      <sz val="8"/>
      <name val="맑은 고딕"/>
      <family val="3"/>
      <charset val="129"/>
    </font>
    <font>
      <sz val="11"/>
      <color theme="1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0" fillId="0" borderId="0" xfId="0" applyProtection="1">
      <alignment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41" fontId="10" fillId="0" borderId="1" xfId="1" applyFont="1" applyFill="1" applyBorder="1" applyProtection="1">
      <alignment vertical="center"/>
      <protection locked="0"/>
    </xf>
    <xf numFmtId="0" fontId="11" fillId="2" borderId="1" xfId="0" applyFont="1" applyFill="1" applyBorder="1" applyAlignment="1">
      <alignment horizontal="center" vertical="center"/>
    </xf>
    <xf numFmtId="41" fontId="11" fillId="2" borderId="1" xfId="1" applyFont="1" applyFill="1" applyBorder="1" applyAlignment="1" applyProtection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41" fontId="10" fillId="0" borderId="1" xfId="1" applyFont="1" applyFill="1" applyBorder="1" applyAlignment="1" applyProtection="1">
      <alignment horizontal="center" vertical="center"/>
    </xf>
    <xf numFmtId="41" fontId="11" fillId="3" borderId="1" xfId="1" applyFont="1" applyFill="1" applyBorder="1" applyAlignment="1" applyProtection="1">
      <alignment horizontal="center" vertical="center"/>
    </xf>
    <xf numFmtId="41" fontId="11" fillId="3" borderId="1" xfId="0" applyNumberFormat="1" applyFont="1" applyFill="1" applyBorder="1">
      <alignment vertical="center"/>
    </xf>
    <xf numFmtId="41" fontId="11" fillId="0" borderId="1" xfId="1" applyFont="1" applyFill="1" applyBorder="1" applyAlignment="1" applyProtection="1">
      <alignment horizontal="center" vertical="center"/>
    </xf>
    <xf numFmtId="41" fontId="11" fillId="0" borderId="1" xfId="0" applyNumberFormat="1" applyFont="1" applyBorder="1">
      <alignment vertical="center"/>
    </xf>
    <xf numFmtId="41" fontId="11" fillId="4" borderId="1" xfId="1" applyFont="1" applyFill="1" applyBorder="1" applyAlignment="1" applyProtection="1">
      <alignment horizontal="center" vertical="center"/>
    </xf>
    <xf numFmtId="41" fontId="11" fillId="4" borderId="1" xfId="0" applyNumberFormat="1" applyFont="1" applyFill="1" applyBorder="1">
      <alignment vertical="center"/>
    </xf>
    <xf numFmtId="0" fontId="11" fillId="2" borderId="1" xfId="0" applyFont="1" applyFill="1" applyBorder="1" applyAlignment="1">
      <alignment horizontal="center" vertical="center" wrapText="1"/>
    </xf>
    <xf numFmtId="41" fontId="10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41" fontId="9" fillId="0" borderId="0" xfId="1" applyFont="1" applyBorder="1" applyAlignment="1" applyProtection="1">
      <alignment horizontal="center" vertical="center"/>
    </xf>
    <xf numFmtId="41" fontId="10" fillId="0" borderId="1" xfId="1" applyFont="1" applyFill="1" applyBorder="1" applyProtection="1">
      <alignment vertical="center"/>
    </xf>
    <xf numFmtId="0" fontId="6" fillId="0" borderId="0" xfId="0" applyFont="1">
      <alignment vertical="center"/>
    </xf>
    <xf numFmtId="0" fontId="4" fillId="0" borderId="0" xfId="0" applyFont="1">
      <alignment vertical="center"/>
    </xf>
    <xf numFmtId="0" fontId="10" fillId="0" borderId="1" xfId="0" applyFont="1" applyBorder="1" applyAlignment="1">
      <alignment horizontal="left" vertical="center"/>
    </xf>
    <xf numFmtId="41" fontId="0" fillId="0" borderId="0" xfId="0" applyNumberFormat="1" applyProtection="1">
      <alignment vertical="center"/>
      <protection locked="0"/>
    </xf>
    <xf numFmtId="0" fontId="5" fillId="4" borderId="2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41" fontId="10" fillId="0" borderId="1" xfId="0" applyNumberFormat="1" applyFont="1" applyFill="1" applyBorder="1" applyAlignment="1">
      <alignment horizontal="center" vertical="center"/>
    </xf>
  </cellXfs>
  <cellStyles count="3">
    <cellStyle name="쉼표 [0]" xfId="1" builtinId="6"/>
    <cellStyle name="쉼표 [0] 2" xfId="2" xr:uid="{00000000-0005-0000-0000-000001000000}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9"/>
  <sheetViews>
    <sheetView tabSelected="1" zoomScaleNormal="100" zoomScaleSheetLayoutView="100" workbookViewId="0">
      <selection sqref="A1:I1"/>
    </sheetView>
  </sheetViews>
  <sheetFormatPr defaultColWidth="8.75" defaultRowHeight="24.75" customHeight="1" x14ac:dyDescent="0.3"/>
  <cols>
    <col min="1" max="1" width="4.875" style="1" customWidth="1"/>
    <col min="2" max="2" width="37.75" style="1" bestFit="1" customWidth="1"/>
    <col min="3" max="3" width="16.75" style="1" customWidth="1"/>
    <col min="4" max="4" width="24.875" style="1" customWidth="1"/>
    <col min="5" max="5" width="6.875" style="1" customWidth="1"/>
    <col min="6" max="6" width="16.625" style="1" customWidth="1"/>
    <col min="7" max="7" width="14" style="1" customWidth="1"/>
    <col min="8" max="8" width="17.25" style="1" customWidth="1"/>
    <col min="9" max="9" width="18.625" style="1" customWidth="1"/>
    <col min="10" max="10" width="9" style="1" customWidth="1"/>
    <col min="11" max="16384" width="8.75" style="1"/>
  </cols>
  <sheetData>
    <row r="1" spans="1:10" ht="36" customHeight="1" x14ac:dyDescent="0.3">
      <c r="A1" s="23" t="s">
        <v>139</v>
      </c>
      <c r="B1" s="24"/>
      <c r="C1" s="24"/>
      <c r="D1" s="24"/>
      <c r="E1" s="24"/>
      <c r="F1" s="24"/>
      <c r="G1" s="24"/>
      <c r="H1" s="24"/>
      <c r="I1" s="25"/>
    </row>
    <row r="2" spans="1:10" ht="22.5" customHeight="1" x14ac:dyDescent="0.3">
      <c r="A2" s="16"/>
      <c r="B2" s="16"/>
      <c r="C2" s="16"/>
      <c r="D2" s="16"/>
      <c r="E2" s="16"/>
      <c r="F2" s="17"/>
      <c r="G2"/>
      <c r="H2"/>
      <c r="I2"/>
    </row>
    <row r="3" spans="1:10" ht="39" customHeight="1" x14ac:dyDescent="0.3">
      <c r="A3" s="4" t="s">
        <v>0</v>
      </c>
      <c r="B3" s="4" t="s">
        <v>11</v>
      </c>
      <c r="C3" s="4" t="s">
        <v>12</v>
      </c>
      <c r="D3" s="4" t="s">
        <v>15</v>
      </c>
      <c r="E3" s="4" t="s">
        <v>1</v>
      </c>
      <c r="F3" s="5" t="s">
        <v>44</v>
      </c>
      <c r="G3" s="14" t="s">
        <v>45</v>
      </c>
      <c r="H3" s="4" t="s">
        <v>43</v>
      </c>
      <c r="I3" s="14" t="s">
        <v>40</v>
      </c>
    </row>
    <row r="4" spans="1:10" ht="20.25" customHeight="1" x14ac:dyDescent="0.3">
      <c r="A4" s="6">
        <v>1</v>
      </c>
      <c r="B4" s="6" t="s">
        <v>19</v>
      </c>
      <c r="C4" s="6" t="s">
        <v>17</v>
      </c>
      <c r="D4" s="6" t="s">
        <v>22</v>
      </c>
      <c r="E4" s="6" t="s">
        <v>18</v>
      </c>
      <c r="F4" s="7">
        <v>80</v>
      </c>
      <c r="G4" s="3"/>
      <c r="H4" s="18">
        <f t="shared" ref="H4:H23" si="0">F4*G4</f>
        <v>0</v>
      </c>
      <c r="I4" s="15"/>
      <c r="J4" s="22"/>
    </row>
    <row r="5" spans="1:10" ht="20.25" customHeight="1" x14ac:dyDescent="0.3">
      <c r="A5" s="6">
        <v>2</v>
      </c>
      <c r="B5" s="6" t="s">
        <v>27</v>
      </c>
      <c r="C5" s="6" t="s">
        <v>17</v>
      </c>
      <c r="D5" s="6" t="s">
        <v>22</v>
      </c>
      <c r="E5" s="6" t="s">
        <v>18</v>
      </c>
      <c r="F5" s="7">
        <v>60</v>
      </c>
      <c r="G5" s="3"/>
      <c r="H5" s="18">
        <f t="shared" si="0"/>
        <v>0</v>
      </c>
      <c r="I5" s="15" t="s">
        <v>59</v>
      </c>
      <c r="J5" s="22"/>
    </row>
    <row r="6" spans="1:10" ht="20.25" customHeight="1" x14ac:dyDescent="0.3">
      <c r="A6" s="6">
        <v>3</v>
      </c>
      <c r="B6" s="6" t="s">
        <v>63</v>
      </c>
      <c r="C6" s="6" t="s">
        <v>17</v>
      </c>
      <c r="D6" s="6" t="s">
        <v>46</v>
      </c>
      <c r="E6" s="6" t="s">
        <v>18</v>
      </c>
      <c r="F6" s="7">
        <v>70</v>
      </c>
      <c r="G6" s="3"/>
      <c r="H6" s="18">
        <f t="shared" si="0"/>
        <v>0</v>
      </c>
      <c r="I6" s="15" t="s">
        <v>42</v>
      </c>
      <c r="J6" s="22"/>
    </row>
    <row r="7" spans="1:10" ht="20.25" customHeight="1" x14ac:dyDescent="0.3">
      <c r="A7" s="6">
        <v>4</v>
      </c>
      <c r="B7" s="6" t="s">
        <v>64</v>
      </c>
      <c r="C7" s="6" t="s">
        <v>47</v>
      </c>
      <c r="D7" s="6" t="s">
        <v>48</v>
      </c>
      <c r="E7" s="6" t="s">
        <v>70</v>
      </c>
      <c r="F7" s="7">
        <v>50</v>
      </c>
      <c r="G7" s="3"/>
      <c r="H7" s="18">
        <f t="shared" si="0"/>
        <v>0</v>
      </c>
      <c r="I7" s="15"/>
      <c r="J7" s="22"/>
    </row>
    <row r="8" spans="1:10" ht="20.25" customHeight="1" x14ac:dyDescent="0.3">
      <c r="A8" s="6">
        <v>5</v>
      </c>
      <c r="B8" s="6" t="s">
        <v>67</v>
      </c>
      <c r="C8" s="6" t="s">
        <v>65</v>
      </c>
      <c r="D8" s="6" t="s">
        <v>66</v>
      </c>
      <c r="E8" s="6" t="s">
        <v>70</v>
      </c>
      <c r="F8" s="7">
        <v>10</v>
      </c>
      <c r="G8" s="3"/>
      <c r="H8" s="18">
        <f t="shared" si="0"/>
        <v>0</v>
      </c>
      <c r="I8" s="15"/>
      <c r="J8" s="22"/>
    </row>
    <row r="9" spans="1:10" ht="20.25" customHeight="1" x14ac:dyDescent="0.3">
      <c r="A9" s="6">
        <v>6</v>
      </c>
      <c r="B9" s="6" t="s">
        <v>52</v>
      </c>
      <c r="C9" s="6" t="s">
        <v>17</v>
      </c>
      <c r="D9" s="6" t="s">
        <v>49</v>
      </c>
      <c r="E9" s="6" t="s">
        <v>18</v>
      </c>
      <c r="F9" s="7">
        <v>25</v>
      </c>
      <c r="G9" s="3"/>
      <c r="H9" s="18">
        <f>F9*G9</f>
        <v>0</v>
      </c>
      <c r="I9" s="15"/>
      <c r="J9" s="22"/>
    </row>
    <row r="10" spans="1:10" ht="20.25" customHeight="1" x14ac:dyDescent="0.3">
      <c r="A10" s="6">
        <v>7</v>
      </c>
      <c r="B10" s="6" t="s">
        <v>68</v>
      </c>
      <c r="C10" s="6" t="s">
        <v>69</v>
      </c>
      <c r="D10" s="6" t="s">
        <v>71</v>
      </c>
      <c r="E10" s="6" t="s">
        <v>70</v>
      </c>
      <c r="F10" s="7">
        <v>5</v>
      </c>
      <c r="G10" s="3"/>
      <c r="H10" s="18">
        <f t="shared" si="0"/>
        <v>0</v>
      </c>
      <c r="I10" s="15"/>
      <c r="J10" s="22"/>
    </row>
    <row r="11" spans="1:10" ht="20.25" customHeight="1" x14ac:dyDescent="0.3">
      <c r="A11" s="6">
        <v>8</v>
      </c>
      <c r="B11" s="6" t="s">
        <v>73</v>
      </c>
      <c r="C11" s="6" t="s">
        <v>72</v>
      </c>
      <c r="D11" s="6" t="s">
        <v>130</v>
      </c>
      <c r="E11" s="6" t="s">
        <v>77</v>
      </c>
      <c r="F11" s="7">
        <v>5</v>
      </c>
      <c r="G11" s="3"/>
      <c r="H11" s="18">
        <f t="shared" si="0"/>
        <v>0</v>
      </c>
      <c r="I11" s="15"/>
      <c r="J11" s="22"/>
    </row>
    <row r="12" spans="1:10" ht="20.25" customHeight="1" x14ac:dyDescent="0.3">
      <c r="A12" s="6">
        <v>9</v>
      </c>
      <c r="B12" s="6" t="s">
        <v>76</v>
      </c>
      <c r="C12" s="6" t="s">
        <v>74</v>
      </c>
      <c r="D12" s="6" t="s">
        <v>99</v>
      </c>
      <c r="E12" s="6" t="s">
        <v>77</v>
      </c>
      <c r="F12" s="7">
        <v>120</v>
      </c>
      <c r="G12" s="3"/>
      <c r="H12" s="18">
        <f t="shared" si="0"/>
        <v>0</v>
      </c>
      <c r="I12" s="15"/>
      <c r="J12" s="22"/>
    </row>
    <row r="13" spans="1:10" ht="20.25" customHeight="1" x14ac:dyDescent="0.3">
      <c r="A13" s="6">
        <v>10</v>
      </c>
      <c r="B13" s="6" t="s">
        <v>76</v>
      </c>
      <c r="C13" s="6" t="s">
        <v>75</v>
      </c>
      <c r="D13" s="6" t="s">
        <v>99</v>
      </c>
      <c r="E13" s="6" t="s">
        <v>77</v>
      </c>
      <c r="F13" s="7">
        <v>15</v>
      </c>
      <c r="G13" s="3"/>
      <c r="H13" s="18">
        <f t="shared" si="0"/>
        <v>0</v>
      </c>
      <c r="I13" s="15"/>
      <c r="J13" s="22"/>
    </row>
    <row r="14" spans="1:10" ht="20.25" customHeight="1" x14ac:dyDescent="0.3">
      <c r="A14" s="6">
        <v>11</v>
      </c>
      <c r="B14" s="6" t="s">
        <v>53</v>
      </c>
      <c r="C14" s="6" t="s">
        <v>2</v>
      </c>
      <c r="D14" s="6" t="s">
        <v>21</v>
      </c>
      <c r="E14" s="6" t="s">
        <v>77</v>
      </c>
      <c r="F14" s="7">
        <v>30</v>
      </c>
      <c r="G14" s="3"/>
      <c r="H14" s="18">
        <f t="shared" si="0"/>
        <v>0</v>
      </c>
      <c r="I14" s="15"/>
      <c r="J14" s="22"/>
    </row>
    <row r="15" spans="1:10" ht="20.25" customHeight="1" x14ac:dyDescent="0.3">
      <c r="A15" s="6">
        <v>12</v>
      </c>
      <c r="B15" s="6" t="s">
        <v>79</v>
      </c>
      <c r="C15" s="6" t="s">
        <v>78</v>
      </c>
      <c r="D15" s="6" t="s">
        <v>26</v>
      </c>
      <c r="E15" s="6" t="s">
        <v>77</v>
      </c>
      <c r="F15" s="7">
        <v>1000</v>
      </c>
      <c r="G15" s="3"/>
      <c r="H15" s="18">
        <f t="shared" si="0"/>
        <v>0</v>
      </c>
      <c r="I15" s="15"/>
      <c r="J15" s="22"/>
    </row>
    <row r="16" spans="1:10" ht="20.25" customHeight="1" x14ac:dyDescent="0.3">
      <c r="A16" s="6">
        <v>13</v>
      </c>
      <c r="B16" s="6" t="s">
        <v>81</v>
      </c>
      <c r="C16" s="6" t="s">
        <v>80</v>
      </c>
      <c r="D16" s="6" t="s">
        <v>21</v>
      </c>
      <c r="E16" s="6" t="s">
        <v>77</v>
      </c>
      <c r="F16" s="7">
        <v>70</v>
      </c>
      <c r="G16" s="3"/>
      <c r="H16" s="18">
        <f t="shared" si="0"/>
        <v>0</v>
      </c>
      <c r="I16" s="15"/>
      <c r="J16" s="22"/>
    </row>
    <row r="17" spans="1:10" ht="20.25" customHeight="1" x14ac:dyDescent="0.3">
      <c r="A17" s="6">
        <v>14</v>
      </c>
      <c r="B17" s="6" t="s">
        <v>41</v>
      </c>
      <c r="C17" s="6" t="s">
        <v>28</v>
      </c>
      <c r="D17" s="6" t="s">
        <v>29</v>
      </c>
      <c r="E17" s="6" t="s">
        <v>77</v>
      </c>
      <c r="F17" s="7">
        <v>20</v>
      </c>
      <c r="G17" s="3"/>
      <c r="H17" s="18">
        <f t="shared" si="0"/>
        <v>0</v>
      </c>
      <c r="I17" s="15"/>
      <c r="J17" s="22"/>
    </row>
    <row r="18" spans="1:10" ht="20.25" customHeight="1" x14ac:dyDescent="0.3">
      <c r="A18" s="6">
        <v>15</v>
      </c>
      <c r="B18" s="6" t="s">
        <v>82</v>
      </c>
      <c r="C18" s="6" t="s">
        <v>84</v>
      </c>
      <c r="D18" s="6" t="s">
        <v>131</v>
      </c>
      <c r="E18" s="6" t="s">
        <v>83</v>
      </c>
      <c r="F18" s="7">
        <v>760</v>
      </c>
      <c r="G18" s="3"/>
      <c r="H18" s="18">
        <f>F18*G18</f>
        <v>0</v>
      </c>
      <c r="I18" s="15"/>
      <c r="J18" s="22"/>
    </row>
    <row r="19" spans="1:10" ht="20.25" customHeight="1" x14ac:dyDescent="0.3">
      <c r="A19" s="6">
        <v>16</v>
      </c>
      <c r="B19" s="6" t="s">
        <v>88</v>
      </c>
      <c r="C19" s="6" t="s">
        <v>6</v>
      </c>
      <c r="D19" s="6" t="s">
        <v>99</v>
      </c>
      <c r="E19" s="6" t="s">
        <v>83</v>
      </c>
      <c r="F19" s="7">
        <v>140</v>
      </c>
      <c r="G19" s="3"/>
      <c r="H19" s="18">
        <f t="shared" si="0"/>
        <v>0</v>
      </c>
      <c r="I19" s="15"/>
      <c r="J19" s="22"/>
    </row>
    <row r="20" spans="1:10" ht="20.25" customHeight="1" x14ac:dyDescent="0.3">
      <c r="A20" s="6">
        <v>17</v>
      </c>
      <c r="B20" s="6" t="s">
        <v>25</v>
      </c>
      <c r="C20" s="6" t="s">
        <v>35</v>
      </c>
      <c r="D20" s="6" t="s">
        <v>23</v>
      </c>
      <c r="E20" s="6" t="s">
        <v>77</v>
      </c>
      <c r="F20" s="7">
        <v>45</v>
      </c>
      <c r="G20" s="3"/>
      <c r="H20" s="18">
        <f t="shared" si="0"/>
        <v>0</v>
      </c>
      <c r="I20" s="15"/>
      <c r="J20" s="22"/>
    </row>
    <row r="21" spans="1:10" ht="20.25" customHeight="1" x14ac:dyDescent="0.3">
      <c r="A21" s="6">
        <v>18</v>
      </c>
      <c r="B21" s="6" t="s">
        <v>24</v>
      </c>
      <c r="C21" s="6" t="s">
        <v>3</v>
      </c>
      <c r="D21" s="6" t="s">
        <v>23</v>
      </c>
      <c r="E21" s="6" t="s">
        <v>77</v>
      </c>
      <c r="F21" s="7">
        <v>190</v>
      </c>
      <c r="G21" s="3"/>
      <c r="H21" s="18">
        <f t="shared" si="0"/>
        <v>0</v>
      </c>
      <c r="I21" s="15"/>
      <c r="J21" s="22"/>
    </row>
    <row r="22" spans="1:10" ht="20.25" customHeight="1" x14ac:dyDescent="0.3">
      <c r="A22" s="29">
        <v>19</v>
      </c>
      <c r="B22" s="29" t="s">
        <v>86</v>
      </c>
      <c r="C22" s="29" t="s">
        <v>85</v>
      </c>
      <c r="D22" s="29" t="s">
        <v>99</v>
      </c>
      <c r="E22" s="29" t="s">
        <v>77</v>
      </c>
      <c r="F22" s="7">
        <v>150</v>
      </c>
      <c r="G22" s="3"/>
      <c r="H22" s="18">
        <f t="shared" si="0"/>
        <v>0</v>
      </c>
      <c r="I22" s="30"/>
      <c r="J22" s="22"/>
    </row>
    <row r="23" spans="1:10" ht="20.25" customHeight="1" x14ac:dyDescent="0.3">
      <c r="A23" s="6">
        <v>20</v>
      </c>
      <c r="B23" s="6" t="s">
        <v>58</v>
      </c>
      <c r="C23" s="6" t="s">
        <v>32</v>
      </c>
      <c r="D23" s="6" t="s">
        <v>33</v>
      </c>
      <c r="E23" s="6" t="s">
        <v>77</v>
      </c>
      <c r="F23" s="7">
        <v>70</v>
      </c>
      <c r="G23" s="3"/>
      <c r="H23" s="18">
        <f t="shared" si="0"/>
        <v>0</v>
      </c>
      <c r="I23" s="15"/>
      <c r="J23" s="22"/>
    </row>
    <row r="24" spans="1:10" ht="20.25" customHeight="1" x14ac:dyDescent="0.3">
      <c r="A24" s="6">
        <v>21</v>
      </c>
      <c r="B24" s="6" t="s">
        <v>89</v>
      </c>
      <c r="C24" s="6" t="s">
        <v>90</v>
      </c>
      <c r="D24" s="6" t="s">
        <v>132</v>
      </c>
      <c r="E24" s="6" t="s">
        <v>77</v>
      </c>
      <c r="F24" s="7">
        <v>70</v>
      </c>
      <c r="G24" s="3"/>
      <c r="H24" s="18"/>
      <c r="I24" s="15"/>
      <c r="J24" s="22"/>
    </row>
    <row r="25" spans="1:10" ht="20.25" customHeight="1" x14ac:dyDescent="0.3">
      <c r="A25" s="6">
        <v>22</v>
      </c>
      <c r="B25" s="6" t="s">
        <v>91</v>
      </c>
      <c r="C25" s="6" t="s">
        <v>5</v>
      </c>
      <c r="D25" s="6" t="s">
        <v>51</v>
      </c>
      <c r="E25" s="6" t="s">
        <v>10</v>
      </c>
      <c r="F25" s="7">
        <v>5</v>
      </c>
      <c r="G25" s="3"/>
      <c r="H25" s="18">
        <f t="shared" ref="H25:H53" si="1">F25*G25</f>
        <v>0</v>
      </c>
      <c r="I25" s="15" t="s">
        <v>54</v>
      </c>
      <c r="J25" s="22"/>
    </row>
    <row r="26" spans="1:10" ht="20.25" customHeight="1" x14ac:dyDescent="0.3">
      <c r="A26" s="6">
        <v>23</v>
      </c>
      <c r="B26" s="6" t="s">
        <v>92</v>
      </c>
      <c r="C26" s="6" t="s">
        <v>3</v>
      </c>
      <c r="D26" s="6" t="s">
        <v>51</v>
      </c>
      <c r="E26" s="6" t="s">
        <v>10</v>
      </c>
      <c r="F26" s="7">
        <v>49</v>
      </c>
      <c r="G26" s="3"/>
      <c r="H26" s="18">
        <f t="shared" si="1"/>
        <v>0</v>
      </c>
      <c r="I26" s="15" t="s">
        <v>54</v>
      </c>
      <c r="J26" s="22"/>
    </row>
    <row r="27" spans="1:10" ht="20.25" customHeight="1" x14ac:dyDescent="0.3">
      <c r="A27" s="6">
        <v>24</v>
      </c>
      <c r="B27" s="6" t="s">
        <v>93</v>
      </c>
      <c r="C27" s="6" t="s">
        <v>13</v>
      </c>
      <c r="D27" s="6" t="s">
        <v>51</v>
      </c>
      <c r="E27" s="6" t="s">
        <v>10</v>
      </c>
      <c r="F27" s="7">
        <v>24</v>
      </c>
      <c r="G27" s="3"/>
      <c r="H27" s="18">
        <f t="shared" si="1"/>
        <v>0</v>
      </c>
      <c r="I27" s="15" t="s">
        <v>54</v>
      </c>
      <c r="J27" s="22"/>
    </row>
    <row r="28" spans="1:10" ht="20.25" customHeight="1" x14ac:dyDescent="0.3">
      <c r="A28" s="6">
        <v>25</v>
      </c>
      <c r="B28" s="6" t="s">
        <v>94</v>
      </c>
      <c r="C28" s="6" t="s">
        <v>95</v>
      </c>
      <c r="D28" s="6" t="s">
        <v>96</v>
      </c>
      <c r="E28" s="6" t="s">
        <v>77</v>
      </c>
      <c r="F28" s="7">
        <v>15</v>
      </c>
      <c r="G28" s="3"/>
      <c r="H28" s="18">
        <f t="shared" si="1"/>
        <v>0</v>
      </c>
      <c r="I28" s="15"/>
      <c r="J28" s="22"/>
    </row>
    <row r="29" spans="1:10" ht="20.25" customHeight="1" x14ac:dyDescent="0.3">
      <c r="A29" s="6">
        <v>26</v>
      </c>
      <c r="B29" s="6" t="s">
        <v>20</v>
      </c>
      <c r="C29" s="6" t="s">
        <v>3</v>
      </c>
      <c r="D29" s="6" t="s">
        <v>16</v>
      </c>
      <c r="E29" s="6" t="s">
        <v>77</v>
      </c>
      <c r="F29" s="7">
        <v>220</v>
      </c>
      <c r="G29" s="3"/>
      <c r="H29" s="18">
        <f t="shared" si="1"/>
        <v>0</v>
      </c>
      <c r="I29" s="15"/>
      <c r="J29" s="22"/>
    </row>
    <row r="30" spans="1:10" ht="20.25" customHeight="1" x14ac:dyDescent="0.3">
      <c r="A30" s="6">
        <v>27</v>
      </c>
      <c r="B30" s="6" t="s">
        <v>30</v>
      </c>
      <c r="C30" s="6" t="s">
        <v>97</v>
      </c>
      <c r="D30" s="6" t="s">
        <v>37</v>
      </c>
      <c r="E30" s="6" t="s">
        <v>77</v>
      </c>
      <c r="F30" s="7">
        <v>3300</v>
      </c>
      <c r="G30" s="3"/>
      <c r="H30" s="18">
        <f t="shared" si="1"/>
        <v>0</v>
      </c>
      <c r="I30" s="15"/>
      <c r="J30" s="22"/>
    </row>
    <row r="31" spans="1:10" ht="20.25" customHeight="1" x14ac:dyDescent="0.3">
      <c r="A31" s="6">
        <v>28</v>
      </c>
      <c r="B31" s="6" t="s">
        <v>50</v>
      </c>
      <c r="C31" s="6" t="s">
        <v>4</v>
      </c>
      <c r="D31" s="6" t="s">
        <v>51</v>
      </c>
      <c r="E31" s="6" t="s">
        <v>77</v>
      </c>
      <c r="F31" s="7">
        <v>70</v>
      </c>
      <c r="G31" s="3"/>
      <c r="H31" s="18">
        <f t="shared" si="1"/>
        <v>0</v>
      </c>
      <c r="I31" s="15"/>
      <c r="J31" s="22"/>
    </row>
    <row r="32" spans="1:10" ht="20.25" customHeight="1" x14ac:dyDescent="0.3">
      <c r="A32" s="6">
        <v>29</v>
      </c>
      <c r="B32" s="6" t="s">
        <v>98</v>
      </c>
      <c r="C32" s="6" t="s">
        <v>72</v>
      </c>
      <c r="D32" s="6" t="s">
        <v>99</v>
      </c>
      <c r="E32" s="6" t="s">
        <v>77</v>
      </c>
      <c r="F32" s="7">
        <v>230</v>
      </c>
      <c r="G32" s="3"/>
      <c r="H32" s="18">
        <f t="shared" si="1"/>
        <v>0</v>
      </c>
      <c r="I32" s="15"/>
      <c r="J32" s="22"/>
    </row>
    <row r="33" spans="1:10" ht="20.25" customHeight="1" x14ac:dyDescent="0.3">
      <c r="A33" s="6">
        <v>30</v>
      </c>
      <c r="B33" s="6" t="s">
        <v>100</v>
      </c>
      <c r="C33" s="6" t="s">
        <v>72</v>
      </c>
      <c r="D33" s="6" t="s">
        <v>99</v>
      </c>
      <c r="E33" s="6" t="s">
        <v>87</v>
      </c>
      <c r="F33" s="7">
        <v>10</v>
      </c>
      <c r="G33" s="3"/>
      <c r="H33" s="18">
        <f t="shared" si="1"/>
        <v>0</v>
      </c>
      <c r="I33" s="15"/>
      <c r="J33" s="22"/>
    </row>
    <row r="34" spans="1:10" ht="20.25" customHeight="1" x14ac:dyDescent="0.3">
      <c r="A34" s="6">
        <v>31</v>
      </c>
      <c r="B34" s="6" t="s">
        <v>100</v>
      </c>
      <c r="C34" s="6" t="s">
        <v>101</v>
      </c>
      <c r="D34" s="6" t="s">
        <v>99</v>
      </c>
      <c r="E34" s="6" t="s">
        <v>87</v>
      </c>
      <c r="F34" s="7">
        <v>3</v>
      </c>
      <c r="G34" s="3"/>
      <c r="H34" s="18">
        <f t="shared" si="1"/>
        <v>0</v>
      </c>
      <c r="I34" s="15"/>
      <c r="J34" s="22"/>
    </row>
    <row r="35" spans="1:10" ht="20.25" customHeight="1" x14ac:dyDescent="0.3">
      <c r="A35" s="6">
        <v>32</v>
      </c>
      <c r="B35" s="6" t="s">
        <v>102</v>
      </c>
      <c r="C35" s="6" t="s">
        <v>101</v>
      </c>
      <c r="D35" s="6" t="s">
        <v>103</v>
      </c>
      <c r="E35" s="6" t="s">
        <v>77</v>
      </c>
      <c r="F35" s="7">
        <v>40</v>
      </c>
      <c r="G35" s="3"/>
      <c r="H35" s="18">
        <f t="shared" si="1"/>
        <v>0</v>
      </c>
      <c r="I35" s="15"/>
      <c r="J35" s="22"/>
    </row>
    <row r="36" spans="1:10" ht="20.25" customHeight="1" x14ac:dyDescent="0.3">
      <c r="A36" s="6">
        <v>33</v>
      </c>
      <c r="B36" s="6" t="s">
        <v>104</v>
      </c>
      <c r="C36" s="6" t="s">
        <v>14</v>
      </c>
      <c r="D36" s="6" t="s">
        <v>31</v>
      </c>
      <c r="E36" s="6" t="s">
        <v>77</v>
      </c>
      <c r="F36" s="7">
        <v>20</v>
      </c>
      <c r="G36" s="3"/>
      <c r="H36" s="18">
        <f>F36*G36</f>
        <v>0</v>
      </c>
      <c r="I36" s="15"/>
      <c r="J36" s="22"/>
    </row>
    <row r="37" spans="1:10" ht="20.25" customHeight="1" x14ac:dyDescent="0.3">
      <c r="A37" s="6">
        <v>34</v>
      </c>
      <c r="B37" s="6" t="s">
        <v>7</v>
      </c>
      <c r="C37" s="6" t="s">
        <v>105</v>
      </c>
      <c r="D37" s="6" t="s">
        <v>51</v>
      </c>
      <c r="E37" s="6" t="s">
        <v>77</v>
      </c>
      <c r="F37" s="7">
        <v>210</v>
      </c>
      <c r="G37" s="3"/>
      <c r="H37" s="18">
        <f t="shared" si="1"/>
        <v>0</v>
      </c>
      <c r="I37" s="15"/>
      <c r="J37" s="22"/>
    </row>
    <row r="38" spans="1:10" ht="20.25" customHeight="1" x14ac:dyDescent="0.3">
      <c r="A38" s="6">
        <v>35</v>
      </c>
      <c r="B38" s="6" t="s">
        <v>55</v>
      </c>
      <c r="C38" s="6" t="s">
        <v>38</v>
      </c>
      <c r="D38" s="6" t="s">
        <v>23</v>
      </c>
      <c r="E38" s="6" t="s">
        <v>77</v>
      </c>
      <c r="F38" s="7">
        <v>50</v>
      </c>
      <c r="G38" s="3"/>
      <c r="H38" s="18">
        <f>F38*G38</f>
        <v>0</v>
      </c>
      <c r="I38" s="15"/>
      <c r="J38" s="22"/>
    </row>
    <row r="39" spans="1:10" ht="20.25" customHeight="1" x14ac:dyDescent="0.3">
      <c r="A39" s="6">
        <v>36</v>
      </c>
      <c r="B39" s="6" t="s">
        <v>106</v>
      </c>
      <c r="C39" s="6" t="s">
        <v>107</v>
      </c>
      <c r="D39" s="6" t="s">
        <v>23</v>
      </c>
      <c r="E39" s="6" t="s">
        <v>77</v>
      </c>
      <c r="F39" s="7">
        <v>55</v>
      </c>
      <c r="G39" s="3"/>
      <c r="H39" s="18">
        <f t="shared" si="1"/>
        <v>0</v>
      </c>
      <c r="I39" s="15"/>
      <c r="J39" s="22"/>
    </row>
    <row r="40" spans="1:10" ht="20.25" customHeight="1" x14ac:dyDescent="0.3">
      <c r="A40" s="6">
        <v>37</v>
      </c>
      <c r="B40" s="6" t="s">
        <v>8</v>
      </c>
      <c r="C40" s="6" t="s">
        <v>39</v>
      </c>
      <c r="D40" s="6" t="s">
        <v>23</v>
      </c>
      <c r="E40" s="6" t="s">
        <v>77</v>
      </c>
      <c r="F40" s="7">
        <v>5</v>
      </c>
      <c r="G40" s="3"/>
      <c r="H40" s="18">
        <f t="shared" si="1"/>
        <v>0</v>
      </c>
      <c r="I40" s="15"/>
      <c r="J40" s="22"/>
    </row>
    <row r="41" spans="1:10" ht="20.25" customHeight="1" x14ac:dyDescent="0.3">
      <c r="A41" s="6">
        <v>38</v>
      </c>
      <c r="B41" s="6" t="s">
        <v>137</v>
      </c>
      <c r="C41" s="6" t="s">
        <v>108</v>
      </c>
      <c r="D41" s="6" t="s">
        <v>99</v>
      </c>
      <c r="E41" s="6" t="s">
        <v>77</v>
      </c>
      <c r="F41" s="7">
        <v>15</v>
      </c>
      <c r="G41" s="3"/>
      <c r="H41" s="18">
        <f t="shared" si="1"/>
        <v>0</v>
      </c>
      <c r="I41" s="15"/>
      <c r="J41" s="22"/>
    </row>
    <row r="42" spans="1:10" ht="20.25" customHeight="1" x14ac:dyDescent="0.3">
      <c r="A42" s="6">
        <v>39</v>
      </c>
      <c r="B42" s="6" t="s">
        <v>109</v>
      </c>
      <c r="C42" s="6" t="s">
        <v>110</v>
      </c>
      <c r="D42" s="6" t="s">
        <v>99</v>
      </c>
      <c r="E42" s="6" t="s">
        <v>77</v>
      </c>
      <c r="F42" s="7">
        <v>5</v>
      </c>
      <c r="G42" s="3"/>
      <c r="H42" s="18">
        <f t="shared" si="1"/>
        <v>0</v>
      </c>
      <c r="I42" s="15"/>
      <c r="J42" s="22"/>
    </row>
    <row r="43" spans="1:10" ht="20.25" customHeight="1" x14ac:dyDescent="0.3">
      <c r="A43" s="6">
        <v>40</v>
      </c>
      <c r="B43" s="6" t="s">
        <v>111</v>
      </c>
      <c r="C43" s="6" t="s">
        <v>112</v>
      </c>
      <c r="D43" s="6" t="s">
        <v>113</v>
      </c>
      <c r="E43" s="6" t="s">
        <v>77</v>
      </c>
      <c r="F43" s="7">
        <v>20</v>
      </c>
      <c r="G43" s="3"/>
      <c r="H43" s="18">
        <f t="shared" si="1"/>
        <v>0</v>
      </c>
      <c r="I43" s="15"/>
      <c r="J43" s="22"/>
    </row>
    <row r="44" spans="1:10" ht="20.25" customHeight="1" x14ac:dyDescent="0.3">
      <c r="A44" s="6">
        <v>41</v>
      </c>
      <c r="B44" s="6" t="s">
        <v>136</v>
      </c>
      <c r="C44" s="6" t="s">
        <v>56</v>
      </c>
      <c r="D44" s="2" t="s">
        <v>114</v>
      </c>
      <c r="E44" s="6" t="s">
        <v>10</v>
      </c>
      <c r="F44" s="7">
        <v>360</v>
      </c>
      <c r="G44" s="3"/>
      <c r="H44" s="18">
        <f t="shared" si="1"/>
        <v>0</v>
      </c>
      <c r="I44" s="6" t="s">
        <v>57</v>
      </c>
      <c r="J44" s="22"/>
    </row>
    <row r="45" spans="1:10" ht="20.25" customHeight="1" x14ac:dyDescent="0.3">
      <c r="A45" s="6">
        <v>42</v>
      </c>
      <c r="B45" s="6" t="s">
        <v>9</v>
      </c>
      <c r="C45" s="6" t="s">
        <v>36</v>
      </c>
      <c r="D45" s="2" t="s">
        <v>114</v>
      </c>
      <c r="E45" s="6" t="s">
        <v>10</v>
      </c>
      <c r="F45" s="7">
        <v>550</v>
      </c>
      <c r="G45" s="3"/>
      <c r="H45" s="18">
        <f t="shared" si="1"/>
        <v>0</v>
      </c>
      <c r="I45" s="6" t="s">
        <v>135</v>
      </c>
      <c r="J45" s="22"/>
    </row>
    <row r="46" spans="1:10" ht="20.25" customHeight="1" x14ac:dyDescent="0.3">
      <c r="A46" s="6">
        <v>43</v>
      </c>
      <c r="B46" s="6" t="s">
        <v>115</v>
      </c>
      <c r="C46" s="6" t="s">
        <v>116</v>
      </c>
      <c r="D46" s="2" t="s">
        <v>117</v>
      </c>
      <c r="E46" s="6" t="s">
        <v>77</v>
      </c>
      <c r="F46" s="7">
        <v>200</v>
      </c>
      <c r="G46" s="3"/>
      <c r="H46" s="18">
        <f t="shared" si="1"/>
        <v>0</v>
      </c>
      <c r="I46" s="6"/>
      <c r="J46" s="22"/>
    </row>
    <row r="47" spans="1:10" ht="20.25" customHeight="1" x14ac:dyDescent="0.3">
      <c r="A47" s="6">
        <v>44</v>
      </c>
      <c r="B47" s="6" t="s">
        <v>119</v>
      </c>
      <c r="C47" s="6" t="s">
        <v>120</v>
      </c>
      <c r="D47" s="2" t="s">
        <v>118</v>
      </c>
      <c r="E47" s="6" t="s">
        <v>83</v>
      </c>
      <c r="F47" s="7">
        <v>90</v>
      </c>
      <c r="G47" s="3"/>
      <c r="H47" s="18">
        <f t="shared" si="1"/>
        <v>0</v>
      </c>
      <c r="I47" s="6"/>
      <c r="J47" s="22"/>
    </row>
    <row r="48" spans="1:10" ht="20.25" customHeight="1" x14ac:dyDescent="0.3">
      <c r="A48" s="6">
        <v>45</v>
      </c>
      <c r="B48" s="21" t="s">
        <v>121</v>
      </c>
      <c r="C48" s="6"/>
      <c r="D48" s="2" t="s">
        <v>133</v>
      </c>
      <c r="E48" s="6" t="s">
        <v>122</v>
      </c>
      <c r="F48" s="7">
        <v>15</v>
      </c>
      <c r="G48" s="3"/>
      <c r="H48" s="18">
        <f t="shared" si="1"/>
        <v>0</v>
      </c>
      <c r="I48" s="6"/>
      <c r="J48" s="22"/>
    </row>
    <row r="49" spans="1:10" ht="20.25" customHeight="1" x14ac:dyDescent="0.3">
      <c r="A49" s="6">
        <v>46</v>
      </c>
      <c r="B49" s="6" t="s">
        <v>123</v>
      </c>
      <c r="C49" s="6"/>
      <c r="D49" s="6" t="s">
        <v>99</v>
      </c>
      <c r="E49" s="6" t="s">
        <v>77</v>
      </c>
      <c r="F49" s="7">
        <v>3000</v>
      </c>
      <c r="G49" s="3"/>
      <c r="H49" s="18">
        <f t="shared" si="1"/>
        <v>0</v>
      </c>
      <c r="I49" s="15"/>
      <c r="J49" s="22"/>
    </row>
    <row r="50" spans="1:10" ht="20.25" customHeight="1" x14ac:dyDescent="0.3">
      <c r="A50" s="6">
        <v>47</v>
      </c>
      <c r="B50" s="6" t="s">
        <v>124</v>
      </c>
      <c r="C50" s="6" t="s">
        <v>125</v>
      </c>
      <c r="D50" s="6" t="s">
        <v>134</v>
      </c>
      <c r="E50" s="6" t="s">
        <v>77</v>
      </c>
      <c r="F50" s="7">
        <v>1600</v>
      </c>
      <c r="G50" s="3"/>
      <c r="H50" s="18">
        <f t="shared" si="1"/>
        <v>0</v>
      </c>
      <c r="I50" s="15"/>
      <c r="J50" s="22"/>
    </row>
    <row r="51" spans="1:10" ht="20.25" customHeight="1" x14ac:dyDescent="0.3">
      <c r="A51" s="6">
        <v>48</v>
      </c>
      <c r="B51" s="6" t="s">
        <v>124</v>
      </c>
      <c r="C51" s="6" t="s">
        <v>126</v>
      </c>
      <c r="D51" s="6" t="s">
        <v>134</v>
      </c>
      <c r="E51" s="6" t="s">
        <v>77</v>
      </c>
      <c r="F51" s="7">
        <v>400</v>
      </c>
      <c r="G51" s="3"/>
      <c r="H51" s="18">
        <f t="shared" si="1"/>
        <v>0</v>
      </c>
      <c r="I51" s="15"/>
      <c r="J51" s="22"/>
    </row>
    <row r="52" spans="1:10" ht="20.25" customHeight="1" x14ac:dyDescent="0.3">
      <c r="A52" s="6">
        <v>49</v>
      </c>
      <c r="B52" s="6" t="s">
        <v>124</v>
      </c>
      <c r="C52" s="6" t="s">
        <v>127</v>
      </c>
      <c r="D52" s="6" t="s">
        <v>134</v>
      </c>
      <c r="E52" s="6" t="s">
        <v>77</v>
      </c>
      <c r="F52" s="7">
        <v>150</v>
      </c>
      <c r="G52" s="3"/>
      <c r="H52" s="18">
        <f t="shared" si="1"/>
        <v>0</v>
      </c>
      <c r="I52" s="15"/>
      <c r="J52" s="22"/>
    </row>
    <row r="53" spans="1:10" ht="20.25" customHeight="1" x14ac:dyDescent="0.3">
      <c r="A53" s="6">
        <v>50</v>
      </c>
      <c r="B53" s="6" t="s">
        <v>128</v>
      </c>
      <c r="C53" s="6" t="s">
        <v>129</v>
      </c>
      <c r="D53" s="6" t="s">
        <v>99</v>
      </c>
      <c r="E53" s="6" t="s">
        <v>77</v>
      </c>
      <c r="F53" s="7">
        <v>50</v>
      </c>
      <c r="G53" s="3"/>
      <c r="H53" s="18">
        <f t="shared" si="1"/>
        <v>0</v>
      </c>
      <c r="I53" s="15"/>
      <c r="J53" s="22"/>
    </row>
    <row r="54" spans="1:10" ht="20.25" customHeight="1" x14ac:dyDescent="0.3">
      <c r="A54" s="26" t="s">
        <v>34</v>
      </c>
      <c r="B54" s="26"/>
      <c r="C54" s="26"/>
      <c r="D54" s="26"/>
      <c r="E54" s="26"/>
      <c r="F54" s="26"/>
      <c r="G54" s="26"/>
      <c r="H54" s="8">
        <f>SUM(H3:H53)</f>
        <v>0</v>
      </c>
      <c r="I54" s="9"/>
    </row>
    <row r="55" spans="1:10" ht="20.25" customHeight="1" x14ac:dyDescent="0.3">
      <c r="A55" s="27" t="s">
        <v>61</v>
      </c>
      <c r="B55" s="27"/>
      <c r="C55" s="27"/>
      <c r="D55" s="27"/>
      <c r="E55" s="27"/>
      <c r="F55" s="27"/>
      <c r="G55" s="27"/>
      <c r="H55" s="10">
        <f>H54*10%</f>
        <v>0</v>
      </c>
      <c r="I55" s="11"/>
    </row>
    <row r="56" spans="1:10" ht="20.25" customHeight="1" x14ac:dyDescent="0.3">
      <c r="A56" s="28" t="s">
        <v>62</v>
      </c>
      <c r="B56" s="28"/>
      <c r="C56" s="28"/>
      <c r="D56" s="28"/>
      <c r="E56" s="28"/>
      <c r="F56" s="28"/>
      <c r="G56" s="28"/>
      <c r="H56" s="12">
        <f>SUM(H54:H55)</f>
        <v>0</v>
      </c>
      <c r="I56" s="13"/>
    </row>
    <row r="57" spans="1:10" ht="18" customHeight="1" x14ac:dyDescent="0.3">
      <c r="A57"/>
      <c r="B57"/>
      <c r="C57"/>
      <c r="D57"/>
      <c r="E57"/>
      <c r="F57"/>
      <c r="G57"/>
      <c r="H57"/>
      <c r="I57"/>
    </row>
    <row r="58" spans="1:10" ht="21" customHeight="1" x14ac:dyDescent="0.3">
      <c r="A58" s="19" t="s">
        <v>138</v>
      </c>
      <c r="B58"/>
      <c r="C58"/>
      <c r="D58"/>
      <c r="E58"/>
      <c r="F58"/>
      <c r="G58"/>
      <c r="H58"/>
      <c r="I58"/>
    </row>
    <row r="59" spans="1:10" ht="21" customHeight="1" x14ac:dyDescent="0.3">
      <c r="A59" s="19" t="s">
        <v>60</v>
      </c>
      <c r="B59" s="20"/>
      <c r="C59" s="20"/>
      <c r="D59" s="20"/>
      <c r="E59" s="20"/>
      <c r="F59" s="20"/>
      <c r="G59"/>
      <c r="H59"/>
      <c r="I59"/>
    </row>
    <row r="60" spans="1:10" ht="21" customHeight="1" x14ac:dyDescent="0.3">
      <c r="A60" s="19"/>
    </row>
    <row r="65" s="1" customFormat="1" ht="24.75" customHeight="1" x14ac:dyDescent="0.3"/>
    <row r="66" s="1" customFormat="1" ht="24.75" customHeight="1" x14ac:dyDescent="0.3"/>
    <row r="67" s="1" customFormat="1" ht="24.75" customHeight="1" x14ac:dyDescent="0.3"/>
    <row r="68" s="1" customFormat="1" ht="24.75" customHeight="1" x14ac:dyDescent="0.3"/>
    <row r="69" s="1" customFormat="1" ht="24.75" customHeight="1" x14ac:dyDescent="0.3"/>
  </sheetData>
  <protectedRanges>
    <protectedRange password="CC0B" sqref="G4:G53 B44:D48" name="범위2"/>
    <protectedRange password="CC0B" sqref="F4:F53" name="범위1"/>
  </protectedRanges>
  <mergeCells count="4">
    <mergeCell ref="A1:I1"/>
    <mergeCell ref="A54:G54"/>
    <mergeCell ref="A55:G55"/>
    <mergeCell ref="A56:G56"/>
  </mergeCells>
  <phoneticPr fontId="8" type="noConversion"/>
  <pageMargins left="0.7" right="0.7" top="0.75" bottom="0.75" header="0.3" footer="0.3"/>
  <pageSetup paperSize="9" scale="51" fitToHeight="0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2</vt:i4>
      </vt:variant>
    </vt:vector>
  </HeadingPairs>
  <TitlesOfParts>
    <vt:vector size="3" baseType="lpstr">
      <vt:lpstr>물품내역서</vt:lpstr>
      <vt:lpstr>물품내역서!Print_Area</vt:lpstr>
      <vt:lpstr>물품내역서!Print_Titles</vt:lpstr>
    </vt:vector>
  </TitlesOfParts>
  <Company>Extra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XPuser</dc:creator>
  <cp:lastModifiedBy>Hewlett-Packard Company</cp:lastModifiedBy>
  <cp:lastPrinted>2023-02-03T08:18:30Z</cp:lastPrinted>
  <dcterms:created xsi:type="dcterms:W3CDTF">2007-12-27T01:21:13Z</dcterms:created>
  <dcterms:modified xsi:type="dcterms:W3CDTF">2023-02-21T00:09:49Z</dcterms:modified>
</cp:coreProperties>
</file>