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2635" windowHeight="116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Sheet1!$B$2:$J$20</definedName>
  </definedNames>
  <calcPr calcId="14562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6" i="1"/>
  <c r="J16" i="1" l="1"/>
  <c r="J17" i="1" s="1"/>
  <c r="J18" i="1" s="1"/>
</calcChain>
</file>

<file path=xl/sharedStrings.xml><?xml version="1.0" encoding="utf-8"?>
<sst xmlns="http://schemas.openxmlformats.org/spreadsheetml/2006/main" count="57" uniqueCount="45">
  <si>
    <t>제품번호</t>
  </si>
  <si>
    <t>수량</t>
  </si>
  <si>
    <t>7915C2K</t>
  </si>
  <si>
    <t>1746C2A</t>
  </si>
  <si>
    <t>6330407-371</t>
  </si>
  <si>
    <t>6099S2C</t>
  </si>
  <si>
    <t>스위치</t>
  </si>
  <si>
    <t>Cisco Catalyst 3750G-12S-S</t>
  </si>
  <si>
    <t>1</t>
  </si>
  <si>
    <t>Cisco Catalyst 3850-24T-S</t>
  </si>
  <si>
    <t>5WKSPBX</t>
  </si>
  <si>
    <t>F6KSPBX</t>
  </si>
  <si>
    <t>210-ADWY</t>
  </si>
  <si>
    <t xml:space="preserve">Dell PowerValut NX3230 </t>
  </si>
  <si>
    <t>단위</t>
    <phoneticPr fontId="2" type="noConversion"/>
  </si>
  <si>
    <t>HP DL380 G7 E5645 Base AP Svr</t>
    <phoneticPr fontId="2" type="noConversion"/>
  </si>
  <si>
    <t>식</t>
    <phoneticPr fontId="2" type="noConversion"/>
  </si>
  <si>
    <t>DELL PowerEdge R610</t>
    <phoneticPr fontId="2" type="noConversion"/>
  </si>
  <si>
    <t>DELL PowerEdge R710</t>
    <phoneticPr fontId="2" type="noConversion"/>
  </si>
  <si>
    <t>IBM DS3512 Dual Controller Storage</t>
    <phoneticPr fontId="2" type="noConversion"/>
  </si>
  <si>
    <t>IBM x3650 M4</t>
    <phoneticPr fontId="2" type="noConversion"/>
  </si>
  <si>
    <t>서버</t>
    <phoneticPr fontId="2" type="noConversion"/>
  </si>
  <si>
    <t>스토리지</t>
    <phoneticPr fontId="2" type="noConversion"/>
  </si>
  <si>
    <t>네트워크스위치</t>
    <phoneticPr fontId="2" type="noConversion"/>
  </si>
  <si>
    <t>유지보수(개월)</t>
    <phoneticPr fontId="2" type="noConversion"/>
  </si>
  <si>
    <t>ERP DB서버</t>
    <phoneticPr fontId="2" type="noConversion"/>
  </si>
  <si>
    <t>ERP WEB서버</t>
    <phoneticPr fontId="2" type="noConversion"/>
  </si>
  <si>
    <t>ERP Storage</t>
    <phoneticPr fontId="2" type="noConversion"/>
  </si>
  <si>
    <t>그룹웨어 G/W서버</t>
    <phoneticPr fontId="2" type="noConversion"/>
  </si>
  <si>
    <t>RMS Web서버</t>
    <phoneticPr fontId="2" type="noConversion"/>
  </si>
  <si>
    <t>RMS DB서버</t>
    <phoneticPr fontId="2" type="noConversion"/>
  </si>
  <si>
    <t>그룹웨어 Storage</t>
    <phoneticPr fontId="2" type="noConversion"/>
  </si>
  <si>
    <t>스위치</t>
    <phoneticPr fontId="2" type="noConversion"/>
  </si>
  <si>
    <t>RMS NAS</t>
    <phoneticPr fontId="2" type="noConversion"/>
  </si>
  <si>
    <t>월간유지보수료</t>
    <phoneticPr fontId="2" type="noConversion"/>
  </si>
  <si>
    <t>합 계</t>
    <phoneticPr fontId="2" type="noConversion"/>
  </si>
  <si>
    <t>부가가치세</t>
    <phoneticPr fontId="2" type="noConversion"/>
  </si>
  <si>
    <t>총 계 (투찰금액)</t>
    <phoneticPr fontId="2" type="noConversion"/>
  </si>
  <si>
    <t>가격산출내역서</t>
    <phoneticPr fontId="2" type="noConversion"/>
  </si>
  <si>
    <t>금액 : 원</t>
    <phoneticPr fontId="2" type="noConversion"/>
  </si>
  <si>
    <t>※ 총계(투찰금액)을 가격입찰서에 기입하여 같이 밀봉하여 제출</t>
    <phoneticPr fontId="2" type="noConversion"/>
  </si>
  <si>
    <t>구 분</t>
    <phoneticPr fontId="2" type="noConversion"/>
  </si>
  <si>
    <t>내 역</t>
    <phoneticPr fontId="2" type="noConversion"/>
  </si>
  <si>
    <t>금 액</t>
    <phoneticPr fontId="2" type="noConversion"/>
  </si>
  <si>
    <t>IBM V3700 SFF Dual Control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</si>
</sst>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2"/>
      <color theme="1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41" fontId="9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41" fontId="9" fillId="0" borderId="2" xfId="1" applyFont="1" applyBorder="1" applyAlignment="1">
      <alignment horizontal="center" vertical="center" wrapText="1"/>
    </xf>
    <xf numFmtId="41" fontId="8" fillId="4" borderId="3" xfId="1" applyFont="1" applyFill="1" applyBorder="1" applyAlignment="1">
      <alignment horizontal="center" vertical="center" wrapText="1"/>
    </xf>
    <xf numFmtId="41" fontId="9" fillId="0" borderId="3" xfId="1" applyFont="1" applyBorder="1" applyAlignment="1">
      <alignment horizontal="center" vertical="center" wrapText="1"/>
    </xf>
    <xf numFmtId="41" fontId="8" fillId="3" borderId="3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0"/>
  <sheetViews>
    <sheetView tabSelected="1" workbookViewId="0">
      <selection activeCell="E13" sqref="E13"/>
    </sheetView>
  </sheetViews>
  <sheetFormatPr defaultRowHeight="16.5" x14ac:dyDescent="0.3"/>
  <cols>
    <col min="2" max="2" width="17.875" customWidth="1"/>
    <col min="3" max="3" width="24.625" customWidth="1"/>
    <col min="4" max="4" width="19" customWidth="1"/>
    <col min="5" max="5" width="48.25" customWidth="1"/>
    <col min="6" max="6" width="7.375" customWidth="1"/>
    <col min="8" max="8" width="18.625" bestFit="1" customWidth="1"/>
    <col min="9" max="9" width="18.125" customWidth="1"/>
    <col min="10" max="10" width="23.75" customWidth="1"/>
  </cols>
  <sheetData>
    <row r="2" spans="2:10" ht="27" x14ac:dyDescent="0.3">
      <c r="B2" s="17" t="s">
        <v>38</v>
      </c>
      <c r="C2" s="17"/>
      <c r="D2" s="17"/>
      <c r="E2" s="17"/>
      <c r="F2" s="17"/>
      <c r="G2" s="17"/>
      <c r="H2" s="17"/>
      <c r="I2" s="17"/>
      <c r="J2" s="17"/>
    </row>
    <row r="3" spans="2:10" ht="26.25" x14ac:dyDescent="0.3">
      <c r="B3" s="1"/>
      <c r="C3" s="2"/>
      <c r="D3" s="2"/>
      <c r="E3" s="2"/>
      <c r="F3" s="2"/>
      <c r="G3" s="2"/>
      <c r="H3" s="2"/>
      <c r="I3" s="2"/>
      <c r="J3" s="2"/>
    </row>
    <row r="4" spans="2:10" ht="20.25" x14ac:dyDescent="0.3">
      <c r="J4" s="16" t="s">
        <v>39</v>
      </c>
    </row>
    <row r="5" spans="2:10" ht="27.75" customHeight="1" x14ac:dyDescent="0.3">
      <c r="B5" s="18" t="s">
        <v>41</v>
      </c>
      <c r="C5" s="19"/>
      <c r="D5" s="3" t="s">
        <v>0</v>
      </c>
      <c r="E5" s="3" t="s">
        <v>42</v>
      </c>
      <c r="F5" s="3" t="s">
        <v>14</v>
      </c>
      <c r="G5" s="3" t="s">
        <v>1</v>
      </c>
      <c r="H5" s="3" t="s">
        <v>24</v>
      </c>
      <c r="I5" s="3" t="s">
        <v>34</v>
      </c>
      <c r="J5" s="3" t="s">
        <v>43</v>
      </c>
    </row>
    <row r="6" spans="2:10" ht="27.75" customHeight="1" x14ac:dyDescent="0.3">
      <c r="B6" s="20" t="s">
        <v>21</v>
      </c>
      <c r="C6" s="4" t="s">
        <v>25</v>
      </c>
      <c r="D6" s="5" t="s">
        <v>2</v>
      </c>
      <c r="E6" s="6" t="s">
        <v>20</v>
      </c>
      <c r="F6" s="5" t="s">
        <v>16</v>
      </c>
      <c r="G6" s="5">
        <v>1</v>
      </c>
      <c r="H6" s="5">
        <v>24</v>
      </c>
      <c r="I6" s="7"/>
      <c r="J6" s="7">
        <f>G6*H6*I6</f>
        <v>0</v>
      </c>
    </row>
    <row r="7" spans="2:10" ht="27.75" customHeight="1" x14ac:dyDescent="0.3">
      <c r="B7" s="20"/>
      <c r="C7" s="4" t="s">
        <v>26</v>
      </c>
      <c r="D7" s="5" t="s">
        <v>2</v>
      </c>
      <c r="E7" s="6" t="s">
        <v>20</v>
      </c>
      <c r="F7" s="5" t="s">
        <v>16</v>
      </c>
      <c r="G7" s="5">
        <v>1</v>
      </c>
      <c r="H7" s="5">
        <v>24</v>
      </c>
      <c r="I7" s="7"/>
      <c r="J7" s="7">
        <f t="shared" ref="J7:J15" si="0">G7*H7*I7</f>
        <v>0</v>
      </c>
    </row>
    <row r="8" spans="2:10" ht="27.75" customHeight="1" x14ac:dyDescent="0.3">
      <c r="B8" s="20"/>
      <c r="C8" s="4" t="s">
        <v>28</v>
      </c>
      <c r="D8" s="8" t="s">
        <v>4</v>
      </c>
      <c r="E8" s="9" t="s">
        <v>15</v>
      </c>
      <c r="F8" s="5" t="s">
        <v>16</v>
      </c>
      <c r="G8" s="8">
        <v>1</v>
      </c>
      <c r="H8" s="5">
        <v>24</v>
      </c>
      <c r="I8" s="7"/>
      <c r="J8" s="7">
        <f t="shared" si="0"/>
        <v>0</v>
      </c>
    </row>
    <row r="9" spans="2:10" ht="27.75" customHeight="1" x14ac:dyDescent="0.3">
      <c r="B9" s="20"/>
      <c r="C9" s="4" t="s">
        <v>29</v>
      </c>
      <c r="D9" s="8" t="s">
        <v>10</v>
      </c>
      <c r="E9" s="9" t="s">
        <v>17</v>
      </c>
      <c r="F9" s="5" t="s">
        <v>16</v>
      </c>
      <c r="G9" s="8">
        <v>1</v>
      </c>
      <c r="H9" s="5">
        <v>24</v>
      </c>
      <c r="I9" s="7"/>
      <c r="J9" s="7">
        <f t="shared" si="0"/>
        <v>0</v>
      </c>
    </row>
    <row r="10" spans="2:10" ht="27.75" customHeight="1" x14ac:dyDescent="0.3">
      <c r="B10" s="20"/>
      <c r="C10" s="4" t="s">
        <v>30</v>
      </c>
      <c r="D10" s="8" t="s">
        <v>11</v>
      </c>
      <c r="E10" s="9" t="s">
        <v>18</v>
      </c>
      <c r="F10" s="5" t="s">
        <v>16</v>
      </c>
      <c r="G10" s="8">
        <v>2</v>
      </c>
      <c r="H10" s="5">
        <v>24</v>
      </c>
      <c r="I10" s="7"/>
      <c r="J10" s="7">
        <f t="shared" si="0"/>
        <v>0</v>
      </c>
    </row>
    <row r="11" spans="2:10" ht="27.75" customHeight="1" x14ac:dyDescent="0.3">
      <c r="B11" s="20" t="s">
        <v>22</v>
      </c>
      <c r="C11" s="4" t="s">
        <v>27</v>
      </c>
      <c r="D11" s="5" t="s">
        <v>3</v>
      </c>
      <c r="E11" s="6" t="s">
        <v>19</v>
      </c>
      <c r="F11" s="5" t="s">
        <v>16</v>
      </c>
      <c r="G11" s="5">
        <v>1</v>
      </c>
      <c r="H11" s="5">
        <v>24</v>
      </c>
      <c r="I11" s="7"/>
      <c r="J11" s="7">
        <f t="shared" si="0"/>
        <v>0</v>
      </c>
    </row>
    <row r="12" spans="2:10" ht="27.75" customHeight="1" x14ac:dyDescent="0.3">
      <c r="B12" s="20"/>
      <c r="C12" s="4" t="s">
        <v>31</v>
      </c>
      <c r="D12" s="5" t="s">
        <v>5</v>
      </c>
      <c r="E12" s="6" t="s">
        <v>44</v>
      </c>
      <c r="F12" s="5" t="s">
        <v>16</v>
      </c>
      <c r="G12" s="5">
        <v>1</v>
      </c>
      <c r="H12" s="5">
        <v>24</v>
      </c>
      <c r="I12" s="7"/>
      <c r="J12" s="7">
        <f t="shared" si="0"/>
        <v>0</v>
      </c>
    </row>
    <row r="13" spans="2:10" ht="27.75" customHeight="1" x14ac:dyDescent="0.3">
      <c r="B13" s="20"/>
      <c r="C13" s="4" t="s">
        <v>33</v>
      </c>
      <c r="D13" s="5" t="s">
        <v>12</v>
      </c>
      <c r="E13" s="6" t="s">
        <v>13</v>
      </c>
      <c r="F13" s="5" t="s">
        <v>16</v>
      </c>
      <c r="G13" s="5">
        <v>2</v>
      </c>
      <c r="H13" s="5">
        <v>24</v>
      </c>
      <c r="I13" s="7"/>
      <c r="J13" s="7">
        <f t="shared" si="0"/>
        <v>0</v>
      </c>
    </row>
    <row r="14" spans="2:10" ht="27.75" customHeight="1" x14ac:dyDescent="0.3">
      <c r="B14" s="20" t="s">
        <v>23</v>
      </c>
      <c r="C14" s="4" t="s">
        <v>32</v>
      </c>
      <c r="D14" s="8"/>
      <c r="E14" s="9" t="s">
        <v>7</v>
      </c>
      <c r="F14" s="5" t="s">
        <v>16</v>
      </c>
      <c r="G14" s="8" t="s">
        <v>8</v>
      </c>
      <c r="H14" s="5">
        <v>24</v>
      </c>
      <c r="I14" s="7"/>
      <c r="J14" s="7">
        <f t="shared" si="0"/>
        <v>0</v>
      </c>
    </row>
    <row r="15" spans="2:10" ht="27.75" customHeight="1" x14ac:dyDescent="0.3">
      <c r="B15" s="23"/>
      <c r="C15" s="4" t="s">
        <v>6</v>
      </c>
      <c r="D15" s="8"/>
      <c r="E15" s="9" t="s">
        <v>9</v>
      </c>
      <c r="F15" s="8" t="s">
        <v>16</v>
      </c>
      <c r="G15" s="8" t="s">
        <v>8</v>
      </c>
      <c r="H15" s="8">
        <v>24</v>
      </c>
      <c r="I15" s="10"/>
      <c r="J15" s="7">
        <f t="shared" si="0"/>
        <v>0</v>
      </c>
    </row>
    <row r="16" spans="2:10" ht="27.75" customHeight="1" x14ac:dyDescent="0.3">
      <c r="B16" s="22" t="s">
        <v>35</v>
      </c>
      <c r="C16" s="22"/>
      <c r="D16" s="22"/>
      <c r="E16" s="22"/>
      <c r="F16" s="22"/>
      <c r="G16" s="22"/>
      <c r="H16" s="22"/>
      <c r="I16" s="22"/>
      <c r="J16" s="11">
        <f>SUM(J6:J15)</f>
        <v>0</v>
      </c>
    </row>
    <row r="17" spans="2:10" ht="27.75" customHeight="1" x14ac:dyDescent="0.3">
      <c r="B17" s="20" t="s">
        <v>36</v>
      </c>
      <c r="C17" s="20"/>
      <c r="D17" s="20"/>
      <c r="E17" s="20"/>
      <c r="F17" s="20"/>
      <c r="G17" s="20"/>
      <c r="H17" s="20"/>
      <c r="I17" s="20"/>
      <c r="J17" s="12">
        <f>ROUNDUP(J16*10%,0)</f>
        <v>0</v>
      </c>
    </row>
    <row r="18" spans="2:10" ht="27.75" customHeight="1" x14ac:dyDescent="0.3">
      <c r="B18" s="21" t="s">
        <v>37</v>
      </c>
      <c r="C18" s="21"/>
      <c r="D18" s="21"/>
      <c r="E18" s="21"/>
      <c r="F18" s="21"/>
      <c r="G18" s="21"/>
      <c r="H18" s="21"/>
      <c r="I18" s="21"/>
      <c r="J18" s="13">
        <f>SUM(J16:J17)</f>
        <v>0</v>
      </c>
    </row>
    <row r="19" spans="2:10" ht="20.25" x14ac:dyDescent="0.3">
      <c r="B19" s="14"/>
      <c r="C19" s="14"/>
      <c r="D19" s="14"/>
      <c r="E19" s="14"/>
      <c r="F19" s="14"/>
      <c r="G19" s="14"/>
      <c r="H19" s="14"/>
      <c r="I19" s="14"/>
      <c r="J19" s="14"/>
    </row>
    <row r="20" spans="2:10" ht="20.25" x14ac:dyDescent="0.3">
      <c r="B20" s="15" t="s">
        <v>40</v>
      </c>
      <c r="C20" s="14"/>
      <c r="D20" s="14"/>
      <c r="E20" s="14"/>
      <c r="F20" s="14"/>
      <c r="G20" s="14"/>
      <c r="H20" s="14"/>
      <c r="I20" s="14"/>
      <c r="J20" s="14"/>
    </row>
  </sheetData>
  <sheetProtection selectLockedCells="1"/>
  <mergeCells count="8">
    <mergeCell ref="B2:J2"/>
    <mergeCell ref="B5:C5"/>
    <mergeCell ref="B6:B10"/>
    <mergeCell ref="B11:B13"/>
    <mergeCell ref="B18:I18"/>
    <mergeCell ref="B16:I16"/>
    <mergeCell ref="B17:I17"/>
    <mergeCell ref="B14:B15"/>
  </mergeCells>
  <phoneticPr fontId="2" type="noConversion"/>
  <pageMargins left="0.7" right="0.7" top="0.75" bottom="0.75" header="0.3" footer="0.3"/>
  <pageSetup paperSize="9" scale="64" fitToHeight="0" orientation="landscape" r:id="rId1"/>
  <ignoredErrors>
    <ignoredError sqref="G14:G15" numberStoredAsText="1"/>
    <ignoredError sqref="J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2019-06-03T01:07:05Z</cp:lastPrinted>
  <dcterms:created xsi:type="dcterms:W3CDTF">2019-06-03T00:39:53Z</dcterms:created>
  <dcterms:modified xsi:type="dcterms:W3CDTF">2019-06-05T00:13:36Z</dcterms:modified>
</cp:coreProperties>
</file>