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60" windowWidth="11760" windowHeight="6075"/>
  </bookViews>
  <sheets>
    <sheet name="견적" sheetId="22" r:id="rId1"/>
    <sheet name="평면도" sheetId="27" r:id="rId2"/>
  </sheets>
  <definedNames>
    <definedName name="_xlnm.Print_Area" localSheetId="0">견적!$A$1:$I$39</definedName>
    <definedName name="_xlnm.Print_Area" localSheetId="1">평면도!$A$1:$K$13</definedName>
  </definedNames>
  <calcPr calcId="145621"/>
</workbook>
</file>

<file path=xl/calcChain.xml><?xml version="1.0" encoding="utf-8"?>
<calcChain xmlns="http://schemas.openxmlformats.org/spreadsheetml/2006/main">
  <c r="H26" i="22" l="1"/>
  <c r="H16" i="22"/>
  <c r="H24" i="22" l="1"/>
  <c r="H4" i="22" l="1"/>
  <c r="H5" i="22" s="1"/>
  <c r="H35" i="22"/>
  <c r="H34" i="22"/>
  <c r="H32" i="22"/>
  <c r="H31" i="22"/>
  <c r="H30" i="22"/>
  <c r="H29" i="22"/>
  <c r="H28" i="22"/>
  <c r="H27" i="22"/>
  <c r="H25" i="22"/>
  <c r="H23" i="22"/>
  <c r="H22" i="22"/>
  <c r="H21" i="22"/>
  <c r="H20" i="22"/>
  <c r="H19" i="22"/>
  <c r="H18" i="22"/>
  <c r="H17" i="22"/>
  <c r="H15" i="22"/>
  <c r="H14" i="22"/>
  <c r="H13" i="22"/>
  <c r="H12" i="22"/>
  <c r="H11" i="22"/>
  <c r="H10" i="22"/>
  <c r="H9" i="22"/>
  <c r="H8" i="22"/>
  <c r="H7" i="22"/>
  <c r="H6" i="22"/>
  <c r="H37" i="22" l="1"/>
  <c r="H38" i="22" s="1"/>
  <c r="H36" i="22"/>
  <c r="H33" i="22"/>
  <c r="H39" i="22" l="1"/>
</calcChain>
</file>

<file path=xl/sharedStrings.xml><?xml version="1.0" encoding="utf-8"?>
<sst xmlns="http://schemas.openxmlformats.org/spreadsheetml/2006/main" count="89" uniqueCount="71">
  <si>
    <t>소    계</t>
    <phoneticPr fontId="2" type="noConversion"/>
  </si>
  <si>
    <t>단위 : 원</t>
    <phoneticPr fontId="2" type="noConversion"/>
  </si>
  <si>
    <t>내    역</t>
    <phoneticPr fontId="2" type="noConversion"/>
  </si>
  <si>
    <t>부  가  세</t>
    <phoneticPr fontId="2" type="noConversion"/>
  </si>
  <si>
    <t>총      계</t>
    <phoneticPr fontId="2" type="noConversion"/>
  </si>
  <si>
    <t xml:space="preserve"> </t>
    <phoneticPr fontId="2" type="noConversion"/>
  </si>
  <si>
    <t>소      계</t>
    <phoneticPr fontId="2" type="noConversion"/>
  </si>
  <si>
    <t>합     계</t>
    <phoneticPr fontId="2" type="noConversion"/>
  </si>
  <si>
    <t>소   계</t>
    <phoneticPr fontId="2" type="noConversion"/>
  </si>
  <si>
    <t>소    계</t>
    <phoneticPr fontId="2" type="noConversion"/>
  </si>
  <si>
    <t>비고</t>
    <phoneticPr fontId="2" type="noConversion"/>
  </si>
  <si>
    <t>단가</t>
    <phoneticPr fontId="2" type="noConversion"/>
  </si>
  <si>
    <t>금액</t>
    <phoneticPr fontId="2" type="noConversion"/>
  </si>
  <si>
    <t>면</t>
    <phoneticPr fontId="2" type="noConversion"/>
  </si>
  <si>
    <t>종</t>
    <phoneticPr fontId="2" type="noConversion"/>
  </si>
  <si>
    <t>부스디자인</t>
    <phoneticPr fontId="2" type="noConversion"/>
  </si>
  <si>
    <t>규격</t>
    <phoneticPr fontId="2" type="noConversion"/>
  </si>
  <si>
    <t>950*2380</t>
    <phoneticPr fontId="2" type="noConversion"/>
  </si>
  <si>
    <t>부스 1</t>
    <phoneticPr fontId="2" type="noConversion"/>
  </si>
  <si>
    <t>부스 2</t>
    <phoneticPr fontId="2" type="noConversion"/>
  </si>
  <si>
    <t>부스 3</t>
    <phoneticPr fontId="2" type="noConversion"/>
  </si>
  <si>
    <t>부스 4</t>
    <phoneticPr fontId="2" type="noConversion"/>
  </si>
  <si>
    <t>부스 5</t>
    <phoneticPr fontId="2" type="noConversion"/>
  </si>
  <si>
    <t>부스 6</t>
    <phoneticPr fontId="2" type="noConversion"/>
  </si>
  <si>
    <t>부스 7</t>
    <phoneticPr fontId="2" type="noConversion"/>
  </si>
  <si>
    <t>부스 8</t>
    <phoneticPr fontId="2" type="noConversion"/>
  </si>
  <si>
    <t>부스 9</t>
    <phoneticPr fontId="2" type="noConversion"/>
  </si>
  <si>
    <t>부스 10</t>
    <phoneticPr fontId="2" type="noConversion"/>
  </si>
  <si>
    <t>부스 11</t>
    <phoneticPr fontId="2" type="noConversion"/>
  </si>
  <si>
    <t>부스 12</t>
    <phoneticPr fontId="2" type="noConversion"/>
  </si>
  <si>
    <t>부스 13</t>
    <phoneticPr fontId="2" type="noConversion"/>
  </si>
  <si>
    <t>부스 14</t>
    <phoneticPr fontId="2" type="noConversion"/>
  </si>
  <si>
    <t>부스 15</t>
    <phoneticPr fontId="2" type="noConversion"/>
  </si>
  <si>
    <t>455*2380</t>
    <phoneticPr fontId="2" type="noConversion"/>
  </si>
  <si>
    <t>6m*10m</t>
    <phoneticPr fontId="2" type="noConversion"/>
  </si>
  <si>
    <t>7m*2.5m</t>
    <phoneticPr fontId="2" type="noConversion"/>
  </si>
  <si>
    <t>5m*7m</t>
    <phoneticPr fontId="2" type="noConversion"/>
  </si>
  <si>
    <t>2000*600</t>
    <phoneticPr fontId="2" type="noConversion"/>
  </si>
  <si>
    <t>외형</t>
    <phoneticPr fontId="2" type="noConversion"/>
  </si>
  <si>
    <t>브릿지</t>
    <phoneticPr fontId="2" type="noConversion"/>
  </si>
  <si>
    <t>내부</t>
    <phoneticPr fontId="2" type="noConversion"/>
  </si>
  <si>
    <t>빵빠래</t>
    <phoneticPr fontId="2" type="noConversion"/>
  </si>
  <si>
    <t>트러스</t>
    <phoneticPr fontId="2" type="noConversion"/>
  </si>
  <si>
    <t>버스</t>
    <phoneticPr fontId="2" type="noConversion"/>
  </si>
  <si>
    <t>디렉토리</t>
    <phoneticPr fontId="2" type="noConversion"/>
  </si>
  <si>
    <t>데일리</t>
    <phoneticPr fontId="2" type="noConversion"/>
  </si>
  <si>
    <t>123*220</t>
    <phoneticPr fontId="2" type="noConversion"/>
  </si>
  <si>
    <t>200*260</t>
    <phoneticPr fontId="2" type="noConversion"/>
  </si>
  <si>
    <t>배너디자인</t>
    <phoneticPr fontId="2" type="noConversion"/>
  </si>
  <si>
    <t>광고디자인</t>
    <phoneticPr fontId="2" type="noConversion"/>
  </si>
  <si>
    <t>기획비</t>
    <phoneticPr fontId="2" type="noConversion"/>
  </si>
  <si>
    <t>디자인비</t>
    <phoneticPr fontId="2" type="noConversion"/>
  </si>
  <si>
    <t>1250*4700</t>
    <phoneticPr fontId="2" type="noConversion"/>
  </si>
  <si>
    <t>790*2540</t>
    <phoneticPr fontId="2" type="noConversion"/>
  </si>
  <si>
    <t>1번
W950*9</t>
    <phoneticPr fontId="2" type="noConversion"/>
  </si>
  <si>
    <t>4번
W950*3</t>
    <phoneticPr fontId="2" type="noConversion"/>
  </si>
  <si>
    <t>5번
W950*3</t>
    <phoneticPr fontId="2" type="noConversion"/>
  </si>
  <si>
    <t>12번
W455*1+W950*1</t>
    <phoneticPr fontId="2" type="noConversion"/>
  </si>
  <si>
    <t>10번
W950*1+W455*2</t>
    <phoneticPr fontId="2" type="noConversion"/>
  </si>
  <si>
    <t>2번
W950*3</t>
    <phoneticPr fontId="2" type="noConversion"/>
  </si>
  <si>
    <t>6번
W950*3</t>
    <phoneticPr fontId="2" type="noConversion"/>
  </si>
  <si>
    <t>9번
W950*3</t>
    <phoneticPr fontId="2" type="noConversion"/>
  </si>
  <si>
    <t>7번
W950*3</t>
    <phoneticPr fontId="2" type="noConversion"/>
  </si>
  <si>
    <t>11번
W950*3</t>
    <phoneticPr fontId="2" type="noConversion"/>
  </si>
  <si>
    <t>13번
W950*3+W455*1</t>
    <phoneticPr fontId="2" type="noConversion"/>
  </si>
  <si>
    <t>15번
W455*1+W950*7+455*1</t>
    <phoneticPr fontId="2" type="noConversion"/>
  </si>
  <si>
    <t>14번
W455*1+W950*7+455*1</t>
    <phoneticPr fontId="2" type="noConversion"/>
  </si>
  <si>
    <t>3번
W950*5</t>
    <phoneticPr fontId="2" type="noConversion"/>
  </si>
  <si>
    <t>8번
W950*2</t>
    <phoneticPr fontId="2" type="noConversion"/>
  </si>
  <si>
    <t>견적서 (BCM부스 및 광고 디자인)</t>
    <phoneticPr fontId="2" type="noConversion"/>
  </si>
  <si>
    <t>BCM KBS미디어 부스 평면도 (예시)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</si>
</sst>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_-* #,##0.00_-;\-* #,##0.00_-;_-* &quot;-&quot;_-;_-@_-"/>
    <numFmt numFmtId="177" formatCode="0_);[Red]\(0\)"/>
    <numFmt numFmtId="178" formatCode="mm&quot;월&quot;\ dd&quot;일&quot;"/>
  </numFmts>
  <fonts count="15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b/>
      <u/>
      <sz val="18"/>
      <name val="맑은 고딕"/>
      <family val="3"/>
      <charset val="129"/>
      <scheme val="minor"/>
    </font>
    <font>
      <sz val="10"/>
      <name val="돋움"/>
      <family val="3"/>
      <charset val="129"/>
    </font>
    <font>
      <b/>
      <sz val="20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5A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00">
    <xf numFmtId="0" fontId="0" fillId="0" borderId="0" xfId="0"/>
    <xf numFmtId="0" fontId="4" fillId="0" borderId="0" xfId="0" applyFont="1"/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1" applyNumberFormat="1" applyFont="1" applyAlignment="1">
      <alignment horizontal="center" vertical="center"/>
    </xf>
    <xf numFmtId="177" fontId="4" fillId="0" borderId="0" xfId="1" applyNumberFormat="1" applyFont="1" applyAlignment="1">
      <alignment vertical="center"/>
    </xf>
    <xf numFmtId="41" fontId="4" fillId="0" borderId="0" xfId="1" applyFont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77" fontId="4" fillId="0" borderId="1" xfId="0" applyNumberFormat="1" applyFont="1" applyBorder="1" applyAlignment="1">
      <alignment horizontal="center" vertical="center"/>
    </xf>
    <xf numFmtId="41" fontId="4" fillId="0" borderId="1" xfId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left" vertical="center"/>
    </xf>
    <xf numFmtId="41" fontId="4" fillId="0" borderId="1" xfId="1" applyFont="1" applyBorder="1" applyAlignment="1">
      <alignment vertical="center"/>
    </xf>
    <xf numFmtId="41" fontId="4" fillId="0" borderId="1" xfId="1" applyFont="1" applyBorder="1" applyAlignment="1">
      <alignment horizontal="center" vertical="center" wrapText="1"/>
    </xf>
    <xf numFmtId="177" fontId="6" fillId="6" borderId="1" xfId="0" applyNumberFormat="1" applyFont="1" applyFill="1" applyBorder="1" applyAlignment="1">
      <alignment horizontal="center" vertical="center"/>
    </xf>
    <xf numFmtId="177" fontId="6" fillId="6" borderId="1" xfId="0" applyNumberFormat="1" applyFont="1" applyFill="1" applyBorder="1" applyAlignment="1">
      <alignment vertical="center"/>
    </xf>
    <xf numFmtId="41" fontId="6" fillId="6" borderId="1" xfId="1" applyFont="1" applyFill="1" applyBorder="1" applyAlignment="1">
      <alignment horizontal="center" vertical="center"/>
    </xf>
    <xf numFmtId="41" fontId="6" fillId="6" borderId="1" xfId="1" applyFont="1" applyFill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1" fontId="4" fillId="6" borderId="1" xfId="0" applyNumberFormat="1" applyFont="1" applyFill="1" applyBorder="1" applyAlignment="1">
      <alignment vertical="center"/>
    </xf>
    <xf numFmtId="41" fontId="4" fillId="6" borderId="1" xfId="1" applyFont="1" applyFill="1" applyBorder="1" applyAlignment="1">
      <alignment horizontal="center" vertical="center"/>
    </xf>
    <xf numFmtId="41" fontId="4" fillId="6" borderId="1" xfId="1" applyFont="1" applyFill="1" applyBorder="1" applyAlignment="1">
      <alignment vertical="center"/>
    </xf>
    <xf numFmtId="41" fontId="4" fillId="6" borderId="1" xfId="1" applyFont="1" applyFill="1" applyBorder="1" applyAlignment="1">
      <alignment horizontal="center" vertical="center" wrapText="1"/>
    </xf>
    <xf numFmtId="41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/>
    </xf>
    <xf numFmtId="176" fontId="9" fillId="0" borderId="1" xfId="0" applyNumberFormat="1" applyFont="1" applyBorder="1" applyAlignment="1">
      <alignment horizontal="center" vertical="center" wrapText="1"/>
    </xf>
    <xf numFmtId="177" fontId="6" fillId="5" borderId="1" xfId="0" applyNumberFormat="1" applyFont="1" applyFill="1" applyBorder="1" applyAlignment="1">
      <alignment horizontal="center" vertical="center"/>
    </xf>
    <xf numFmtId="177" fontId="6" fillId="5" borderId="1" xfId="0" applyNumberFormat="1" applyFont="1" applyFill="1" applyBorder="1" applyAlignment="1">
      <alignment vertical="center"/>
    </xf>
    <xf numFmtId="41" fontId="6" fillId="5" borderId="1" xfId="1" applyFont="1" applyFill="1" applyBorder="1" applyAlignment="1">
      <alignment horizontal="center" vertical="center"/>
    </xf>
    <xf numFmtId="41" fontId="10" fillId="5" borderId="1" xfId="1" applyFont="1" applyFill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7" fontId="5" fillId="3" borderId="1" xfId="0" applyNumberFormat="1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vertical="center"/>
    </xf>
    <xf numFmtId="41" fontId="5" fillId="3" borderId="1" xfId="1" applyFont="1" applyFill="1" applyBorder="1" applyAlignment="1">
      <alignment horizontal="center" vertical="center"/>
    </xf>
    <xf numFmtId="41" fontId="5" fillId="3" borderId="1" xfId="1" applyFont="1" applyFill="1" applyBorder="1" applyAlignment="1">
      <alignment vertic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13" fillId="6" borderId="10" xfId="0" applyFont="1" applyFill="1" applyBorder="1" applyAlignment="1">
      <alignment horizontal="center" vertical="center" wrapText="1" shrinkToFit="1"/>
    </xf>
    <xf numFmtId="0" fontId="0" fillId="0" borderId="13" xfId="0" applyBorder="1" applyAlignment="1">
      <alignment horizontal="center"/>
    </xf>
    <xf numFmtId="0" fontId="13" fillId="6" borderId="12" xfId="0" applyFont="1" applyFill="1" applyBorder="1" applyAlignment="1">
      <alignment horizontal="center" vertical="center" wrapText="1" shrinkToFit="1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13" fillId="6" borderId="9" xfId="0" applyFont="1" applyFill="1" applyBorder="1" applyAlignment="1">
      <alignment horizontal="center" vertical="center" wrapText="1" shrinkToFit="1"/>
    </xf>
    <xf numFmtId="0" fontId="0" fillId="0" borderId="18" xfId="0" applyBorder="1" applyAlignment="1">
      <alignment horizontal="center"/>
    </xf>
    <xf numFmtId="0" fontId="13" fillId="6" borderId="18" xfId="0" applyFont="1" applyFill="1" applyBorder="1" applyAlignment="1">
      <alignment horizontal="center" vertical="center" wrapText="1" shrinkToFi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0" xfId="0" applyBorder="1" applyAlignment="1">
      <alignment horizontal="center"/>
    </xf>
    <xf numFmtId="0" fontId="13" fillId="6" borderId="19" xfId="0" applyFont="1" applyFill="1" applyBorder="1" applyAlignment="1">
      <alignment horizontal="center" vertical="center" wrapText="1" shrinkToFit="1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13" fillId="6" borderId="0" xfId="0" applyFont="1" applyFill="1" applyBorder="1" applyAlignment="1">
      <alignment horizontal="center" vertical="center" wrapText="1" shrinkToFit="1"/>
    </xf>
    <xf numFmtId="0" fontId="0" fillId="0" borderId="0" xfId="0" applyBorder="1"/>
    <xf numFmtId="0" fontId="5" fillId="8" borderId="1" xfId="0" applyFont="1" applyFill="1" applyBorder="1" applyAlignment="1">
      <alignment horizontal="center" vertical="center"/>
    </xf>
    <xf numFmtId="177" fontId="5" fillId="8" borderId="1" xfId="0" applyNumberFormat="1" applyFont="1" applyFill="1" applyBorder="1" applyAlignment="1">
      <alignment horizontal="center" vertical="center"/>
    </xf>
    <xf numFmtId="41" fontId="5" fillId="8" borderId="1" xfId="1" applyFont="1" applyFill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178" fontId="4" fillId="6" borderId="2" xfId="0" applyNumberFormat="1" applyFont="1" applyFill="1" applyBorder="1" applyAlignment="1">
      <alignment horizontal="center" vertical="center"/>
    </xf>
    <xf numFmtId="178" fontId="4" fillId="6" borderId="4" xfId="0" applyNumberFormat="1" applyFont="1" applyFill="1" applyBorder="1" applyAlignment="1">
      <alignment horizontal="center" vertical="center"/>
    </xf>
    <xf numFmtId="178" fontId="4" fillId="6" borderId="7" xfId="0" applyNumberFormat="1" applyFont="1" applyFill="1" applyBorder="1" applyAlignment="1">
      <alignment horizontal="center" vertical="center"/>
    </xf>
    <xf numFmtId="178" fontId="4" fillId="0" borderId="5" xfId="0" applyNumberFormat="1" applyFont="1" applyBorder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4" fillId="0" borderId="6" xfId="0" applyNumberFormat="1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4" fillId="7" borderId="0" xfId="0" applyFont="1" applyFill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D5AB"/>
      <color rgb="FFFFCC99"/>
      <color rgb="FFFFFF99"/>
      <color rgb="FFFFD9B3"/>
      <color rgb="FFFFD3A7"/>
      <color rgb="FFFFC285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3"/>
  <sheetViews>
    <sheetView tabSelected="1" view="pageBreakPreview" zoomScaleNormal="100" zoomScaleSheetLayoutView="100" workbookViewId="0">
      <selection activeCell="I36" sqref="G33:I36"/>
    </sheetView>
  </sheetViews>
  <sheetFormatPr defaultColWidth="8.88671875" defaultRowHeight="16.5" zeroHeight="1"/>
  <cols>
    <col min="1" max="1" width="7.6640625" style="1" customWidth="1"/>
    <col min="2" max="2" width="9.77734375" style="1" customWidth="1"/>
    <col min="3" max="3" width="9.33203125" style="1" bestFit="1" customWidth="1"/>
    <col min="4" max="4" width="13.88671875" style="1" customWidth="1"/>
    <col min="5" max="5" width="9.33203125" style="1" customWidth="1"/>
    <col min="6" max="6" width="6.77734375" style="1" customWidth="1"/>
    <col min="7" max="7" width="11.21875" style="1" bestFit="1" customWidth="1"/>
    <col min="8" max="8" width="11.77734375" style="1" customWidth="1"/>
    <col min="9" max="9" width="16.109375" style="1" customWidth="1"/>
    <col min="10" max="10" width="12" style="1" customWidth="1"/>
    <col min="11" max="16382" width="8.88671875" style="1"/>
    <col min="16383" max="16384" width="19.88671875" style="1" customWidth="1"/>
  </cols>
  <sheetData>
    <row r="1" spans="1:10" s="3" customFormat="1" ht="36" customHeight="1">
      <c r="A1" s="85" t="s">
        <v>69</v>
      </c>
      <c r="B1" s="86"/>
      <c r="C1" s="86"/>
      <c r="D1" s="86"/>
      <c r="E1" s="86"/>
      <c r="F1" s="86"/>
      <c r="G1" s="86"/>
      <c r="H1" s="86"/>
      <c r="I1" s="86"/>
      <c r="J1" s="2"/>
    </row>
    <row r="2" spans="1:10" s="3" customFormat="1" ht="21" customHeight="1">
      <c r="A2" s="4"/>
      <c r="B2" s="4"/>
      <c r="C2" s="5"/>
      <c r="F2" s="6"/>
      <c r="G2" s="7"/>
      <c r="H2" s="8"/>
      <c r="I2" s="9" t="s">
        <v>1</v>
      </c>
    </row>
    <row r="3" spans="1:10" s="3" customFormat="1" ht="21.75" customHeight="1">
      <c r="A3" s="87" t="s">
        <v>2</v>
      </c>
      <c r="B3" s="88"/>
      <c r="C3" s="88"/>
      <c r="D3" s="66" t="s">
        <v>16</v>
      </c>
      <c r="E3" s="66" t="s">
        <v>13</v>
      </c>
      <c r="F3" s="67" t="s">
        <v>14</v>
      </c>
      <c r="G3" s="67" t="s">
        <v>11</v>
      </c>
      <c r="H3" s="68" t="s">
        <v>12</v>
      </c>
      <c r="I3" s="68" t="s">
        <v>10</v>
      </c>
    </row>
    <row r="4" spans="1:10" s="3" customFormat="1" ht="21.75" customHeight="1">
      <c r="A4" s="93" t="s">
        <v>51</v>
      </c>
      <c r="B4" s="80" t="s">
        <v>50</v>
      </c>
      <c r="C4" s="81"/>
      <c r="D4" s="12"/>
      <c r="E4" s="12"/>
      <c r="F4" s="10"/>
      <c r="G4" s="13"/>
      <c r="H4" s="11">
        <f>G4</f>
        <v>0</v>
      </c>
      <c r="I4" s="14"/>
    </row>
    <row r="5" spans="1:10" s="3" customFormat="1" ht="21.75" customHeight="1">
      <c r="A5" s="94"/>
      <c r="B5" s="77" t="s">
        <v>6</v>
      </c>
      <c r="C5" s="78"/>
      <c r="D5" s="78"/>
      <c r="E5" s="79"/>
      <c r="F5" s="15"/>
      <c r="G5" s="16"/>
      <c r="H5" s="17">
        <f>SUM(H4:H4)</f>
        <v>0</v>
      </c>
      <c r="I5" s="18"/>
      <c r="J5" s="19"/>
    </row>
    <row r="6" spans="1:10" s="3" customFormat="1" ht="21.75" customHeight="1">
      <c r="A6" s="94"/>
      <c r="B6" s="73" t="s">
        <v>15</v>
      </c>
      <c r="C6" s="69" t="s">
        <v>18</v>
      </c>
      <c r="D6" s="20" t="s">
        <v>17</v>
      </c>
      <c r="E6" s="21">
        <v>9</v>
      </c>
      <c r="F6" s="21">
        <v>1</v>
      </c>
      <c r="G6" s="13"/>
      <c r="H6" s="13">
        <f>E6*F6*G6</f>
        <v>0</v>
      </c>
      <c r="I6" s="22"/>
    </row>
    <row r="7" spans="1:10" s="3" customFormat="1" ht="21.75" customHeight="1">
      <c r="A7" s="94"/>
      <c r="B7" s="74"/>
      <c r="C7" s="69" t="s">
        <v>19</v>
      </c>
      <c r="D7" s="20" t="s">
        <v>17</v>
      </c>
      <c r="E7" s="21">
        <v>3</v>
      </c>
      <c r="F7" s="21">
        <v>1</v>
      </c>
      <c r="G7" s="13"/>
      <c r="H7" s="13">
        <f t="shared" ref="H7:H25" si="0">E7*F7*G7</f>
        <v>0</v>
      </c>
      <c r="I7" s="22"/>
    </row>
    <row r="8" spans="1:10" s="3" customFormat="1" ht="21.75" customHeight="1">
      <c r="A8" s="94"/>
      <c r="B8" s="74"/>
      <c r="C8" s="69" t="s">
        <v>20</v>
      </c>
      <c r="D8" s="20" t="s">
        <v>17</v>
      </c>
      <c r="E8" s="21">
        <v>6</v>
      </c>
      <c r="F8" s="21">
        <v>1</v>
      </c>
      <c r="G8" s="13"/>
      <c r="H8" s="13">
        <f t="shared" si="0"/>
        <v>0</v>
      </c>
      <c r="I8" s="22"/>
    </row>
    <row r="9" spans="1:10" s="3" customFormat="1" ht="21.75" customHeight="1">
      <c r="A9" s="94"/>
      <c r="B9" s="74"/>
      <c r="C9" s="69" t="s">
        <v>21</v>
      </c>
      <c r="D9" s="20" t="s">
        <v>17</v>
      </c>
      <c r="E9" s="21">
        <v>3</v>
      </c>
      <c r="F9" s="21">
        <v>1</v>
      </c>
      <c r="G9" s="13"/>
      <c r="H9" s="13">
        <f t="shared" si="0"/>
        <v>0</v>
      </c>
      <c r="I9" s="22"/>
    </row>
    <row r="10" spans="1:10" s="3" customFormat="1" ht="21.75" customHeight="1">
      <c r="A10" s="94"/>
      <c r="B10" s="74"/>
      <c r="C10" s="69" t="s">
        <v>22</v>
      </c>
      <c r="D10" s="20" t="s">
        <v>17</v>
      </c>
      <c r="E10" s="21">
        <v>3</v>
      </c>
      <c r="F10" s="21">
        <v>1</v>
      </c>
      <c r="G10" s="13"/>
      <c r="H10" s="13">
        <f t="shared" si="0"/>
        <v>0</v>
      </c>
      <c r="I10" s="22"/>
    </row>
    <row r="11" spans="1:10" s="3" customFormat="1" ht="21.75" customHeight="1">
      <c r="A11" s="94"/>
      <c r="B11" s="74"/>
      <c r="C11" s="69" t="s">
        <v>23</v>
      </c>
      <c r="D11" s="20" t="s">
        <v>17</v>
      </c>
      <c r="E11" s="21">
        <v>3</v>
      </c>
      <c r="F11" s="21">
        <v>1</v>
      </c>
      <c r="G11" s="13"/>
      <c r="H11" s="13">
        <f t="shared" si="0"/>
        <v>0</v>
      </c>
      <c r="I11" s="22"/>
    </row>
    <row r="12" spans="1:10" s="3" customFormat="1" ht="21.75" customHeight="1">
      <c r="A12" s="94"/>
      <c r="B12" s="74"/>
      <c r="C12" s="69" t="s">
        <v>24</v>
      </c>
      <c r="D12" s="20" t="s">
        <v>17</v>
      </c>
      <c r="E12" s="21">
        <v>3</v>
      </c>
      <c r="F12" s="21">
        <v>1</v>
      </c>
      <c r="G12" s="13"/>
      <c r="H12" s="13">
        <f t="shared" si="0"/>
        <v>0</v>
      </c>
      <c r="I12" s="22"/>
    </row>
    <row r="13" spans="1:10" s="3" customFormat="1" ht="21.75" customHeight="1">
      <c r="A13" s="94"/>
      <c r="B13" s="74"/>
      <c r="C13" s="69" t="s">
        <v>25</v>
      </c>
      <c r="D13" s="20" t="s">
        <v>17</v>
      </c>
      <c r="E13" s="21">
        <v>2</v>
      </c>
      <c r="F13" s="21">
        <v>1</v>
      </c>
      <c r="G13" s="13"/>
      <c r="H13" s="13">
        <f t="shared" si="0"/>
        <v>0</v>
      </c>
      <c r="I13" s="22"/>
    </row>
    <row r="14" spans="1:10" s="3" customFormat="1" ht="21.75" customHeight="1">
      <c r="A14" s="94"/>
      <c r="B14" s="74"/>
      <c r="C14" s="69" t="s">
        <v>26</v>
      </c>
      <c r="D14" s="20" t="s">
        <v>17</v>
      </c>
      <c r="E14" s="21">
        <v>3</v>
      </c>
      <c r="F14" s="21">
        <v>1</v>
      </c>
      <c r="G14" s="13"/>
      <c r="H14" s="13">
        <f t="shared" si="0"/>
        <v>0</v>
      </c>
      <c r="I14" s="22"/>
    </row>
    <row r="15" spans="1:10" s="3" customFormat="1" ht="21.75" customHeight="1">
      <c r="A15" s="94"/>
      <c r="B15" s="74"/>
      <c r="C15" s="73" t="s">
        <v>27</v>
      </c>
      <c r="D15" s="20" t="s">
        <v>17</v>
      </c>
      <c r="E15" s="21">
        <v>1</v>
      </c>
      <c r="F15" s="21">
        <v>1</v>
      </c>
      <c r="G15" s="13"/>
      <c r="H15" s="13">
        <f t="shared" si="0"/>
        <v>0</v>
      </c>
      <c r="I15" s="75"/>
    </row>
    <row r="16" spans="1:10" s="3" customFormat="1" ht="21.75" customHeight="1">
      <c r="A16" s="94"/>
      <c r="B16" s="74"/>
      <c r="C16" s="92"/>
      <c r="D16" s="20" t="s">
        <v>33</v>
      </c>
      <c r="E16" s="21">
        <v>2</v>
      </c>
      <c r="F16" s="21">
        <v>1</v>
      </c>
      <c r="G16" s="13"/>
      <c r="H16" s="13">
        <f>E16*F16*G16</f>
        <v>0</v>
      </c>
      <c r="I16" s="76"/>
    </row>
    <row r="17" spans="1:9" s="3" customFormat="1" ht="21.75" customHeight="1">
      <c r="A17" s="94"/>
      <c r="B17" s="74"/>
      <c r="C17" s="69" t="s">
        <v>28</v>
      </c>
      <c r="D17" s="20" t="s">
        <v>17</v>
      </c>
      <c r="E17" s="21">
        <v>3</v>
      </c>
      <c r="F17" s="21">
        <v>1</v>
      </c>
      <c r="G17" s="13"/>
      <c r="H17" s="13">
        <f t="shared" si="0"/>
        <v>0</v>
      </c>
      <c r="I17" s="22"/>
    </row>
    <row r="18" spans="1:9" s="3" customFormat="1" ht="21.75" customHeight="1">
      <c r="A18" s="94"/>
      <c r="B18" s="74"/>
      <c r="C18" s="73" t="s">
        <v>29</v>
      </c>
      <c r="D18" s="20" t="s">
        <v>17</v>
      </c>
      <c r="E18" s="21">
        <v>1</v>
      </c>
      <c r="F18" s="21">
        <v>1</v>
      </c>
      <c r="G18" s="13"/>
      <c r="H18" s="13">
        <f t="shared" si="0"/>
        <v>0</v>
      </c>
      <c r="I18" s="75"/>
    </row>
    <row r="19" spans="1:9" s="3" customFormat="1" ht="21.75" customHeight="1">
      <c r="A19" s="94"/>
      <c r="B19" s="74"/>
      <c r="C19" s="92"/>
      <c r="D19" s="20" t="s">
        <v>33</v>
      </c>
      <c r="E19" s="21">
        <v>1</v>
      </c>
      <c r="F19" s="21">
        <v>1</v>
      </c>
      <c r="G19" s="13"/>
      <c r="H19" s="13">
        <f t="shared" si="0"/>
        <v>0</v>
      </c>
      <c r="I19" s="76"/>
    </row>
    <row r="20" spans="1:9" s="3" customFormat="1" ht="21.75" customHeight="1">
      <c r="A20" s="94"/>
      <c r="B20" s="74"/>
      <c r="C20" s="73" t="s">
        <v>30</v>
      </c>
      <c r="D20" s="20" t="s">
        <v>17</v>
      </c>
      <c r="E20" s="21">
        <v>3</v>
      </c>
      <c r="F20" s="21">
        <v>1</v>
      </c>
      <c r="G20" s="13"/>
      <c r="H20" s="13">
        <f t="shared" si="0"/>
        <v>0</v>
      </c>
      <c r="I20" s="75"/>
    </row>
    <row r="21" spans="1:9" s="3" customFormat="1" ht="21.75" customHeight="1">
      <c r="A21" s="94"/>
      <c r="B21" s="74"/>
      <c r="C21" s="92"/>
      <c r="D21" s="20" t="s">
        <v>33</v>
      </c>
      <c r="E21" s="21">
        <v>1</v>
      </c>
      <c r="F21" s="21">
        <v>1</v>
      </c>
      <c r="G21" s="13"/>
      <c r="H21" s="13">
        <f t="shared" si="0"/>
        <v>0</v>
      </c>
      <c r="I21" s="76"/>
    </row>
    <row r="22" spans="1:9" s="3" customFormat="1" ht="21.75" customHeight="1">
      <c r="A22" s="94"/>
      <c r="B22" s="74"/>
      <c r="C22" s="73" t="s">
        <v>31</v>
      </c>
      <c r="D22" s="20" t="s">
        <v>17</v>
      </c>
      <c r="E22" s="21">
        <v>7</v>
      </c>
      <c r="F22" s="21">
        <v>1</v>
      </c>
      <c r="G22" s="13"/>
      <c r="H22" s="13">
        <f t="shared" si="0"/>
        <v>0</v>
      </c>
      <c r="I22" s="75"/>
    </row>
    <row r="23" spans="1:9" s="3" customFormat="1" ht="21.75" customHeight="1">
      <c r="A23" s="94"/>
      <c r="B23" s="74"/>
      <c r="C23" s="92"/>
      <c r="D23" s="20" t="s">
        <v>33</v>
      </c>
      <c r="E23" s="21">
        <v>2</v>
      </c>
      <c r="F23" s="21">
        <v>1</v>
      </c>
      <c r="G23" s="13"/>
      <c r="H23" s="13">
        <f t="shared" si="0"/>
        <v>0</v>
      </c>
      <c r="I23" s="76"/>
    </row>
    <row r="24" spans="1:9" s="3" customFormat="1" ht="21.75" customHeight="1">
      <c r="A24" s="94"/>
      <c r="B24" s="74"/>
      <c r="C24" s="73" t="s">
        <v>32</v>
      </c>
      <c r="D24" s="20" t="s">
        <v>17</v>
      </c>
      <c r="E24" s="21">
        <v>7</v>
      </c>
      <c r="F24" s="21">
        <v>1</v>
      </c>
      <c r="G24" s="13"/>
      <c r="H24" s="13">
        <f>E24*F24*G24</f>
        <v>0</v>
      </c>
      <c r="I24" s="75"/>
    </row>
    <row r="25" spans="1:9" s="3" customFormat="1" ht="21.75" customHeight="1">
      <c r="A25" s="94"/>
      <c r="B25" s="74"/>
      <c r="C25" s="92"/>
      <c r="D25" s="20" t="s">
        <v>33</v>
      </c>
      <c r="E25" s="21">
        <v>2</v>
      </c>
      <c r="F25" s="21">
        <v>1</v>
      </c>
      <c r="G25" s="13"/>
      <c r="H25" s="13">
        <f t="shared" si="0"/>
        <v>0</v>
      </c>
      <c r="I25" s="76"/>
    </row>
    <row r="26" spans="1:9" s="3" customFormat="1" ht="21.75" customHeight="1">
      <c r="A26" s="94"/>
      <c r="B26" s="70" t="s">
        <v>8</v>
      </c>
      <c r="C26" s="71"/>
      <c r="D26" s="71"/>
      <c r="E26" s="72"/>
      <c r="F26" s="23"/>
      <c r="G26" s="24"/>
      <c r="H26" s="25">
        <f>SUM(H6:H25)</f>
        <v>0</v>
      </c>
      <c r="I26" s="26"/>
    </row>
    <row r="27" spans="1:9" s="29" customFormat="1" ht="21.75" customHeight="1">
      <c r="A27" s="94"/>
      <c r="B27" s="73" t="s">
        <v>48</v>
      </c>
      <c r="C27" s="69" t="s">
        <v>38</v>
      </c>
      <c r="D27" s="27" t="s">
        <v>34</v>
      </c>
      <c r="E27" s="21">
        <v>1</v>
      </c>
      <c r="F27" s="21">
        <v>1</v>
      </c>
      <c r="G27" s="13"/>
      <c r="H27" s="13">
        <f t="shared" ref="H27:H32" si="1">E27*F27*G27</f>
        <v>0</v>
      </c>
      <c r="I27" s="28"/>
    </row>
    <row r="28" spans="1:9" s="29" customFormat="1" ht="21.75" customHeight="1">
      <c r="A28" s="94"/>
      <c r="B28" s="74"/>
      <c r="C28" s="69" t="s">
        <v>39</v>
      </c>
      <c r="D28" s="27" t="s">
        <v>35</v>
      </c>
      <c r="E28" s="21">
        <v>1</v>
      </c>
      <c r="F28" s="21">
        <v>1</v>
      </c>
      <c r="G28" s="13"/>
      <c r="H28" s="13">
        <f t="shared" si="1"/>
        <v>0</v>
      </c>
      <c r="I28" s="28"/>
    </row>
    <row r="29" spans="1:9" s="29" customFormat="1" ht="21.75" customHeight="1">
      <c r="A29" s="94"/>
      <c r="B29" s="74"/>
      <c r="C29" s="69" t="s">
        <v>40</v>
      </c>
      <c r="D29" s="27" t="s">
        <v>36</v>
      </c>
      <c r="E29" s="21">
        <v>1</v>
      </c>
      <c r="F29" s="21">
        <v>1</v>
      </c>
      <c r="G29" s="13"/>
      <c r="H29" s="13">
        <f t="shared" si="1"/>
        <v>0</v>
      </c>
      <c r="I29" s="28"/>
    </row>
    <row r="30" spans="1:9" s="29" customFormat="1" ht="21.75" customHeight="1">
      <c r="A30" s="94"/>
      <c r="B30" s="74"/>
      <c r="C30" s="69" t="s">
        <v>41</v>
      </c>
      <c r="D30" s="27" t="s">
        <v>52</v>
      </c>
      <c r="E30" s="21">
        <v>2</v>
      </c>
      <c r="F30" s="21">
        <v>1</v>
      </c>
      <c r="G30" s="13"/>
      <c r="H30" s="13">
        <f t="shared" si="1"/>
        <v>0</v>
      </c>
      <c r="I30" s="30"/>
    </row>
    <row r="31" spans="1:9" s="29" customFormat="1" ht="21.75" customHeight="1">
      <c r="A31" s="94"/>
      <c r="B31" s="74"/>
      <c r="C31" s="69" t="s">
        <v>42</v>
      </c>
      <c r="D31" s="20" t="s">
        <v>53</v>
      </c>
      <c r="E31" s="21">
        <v>4</v>
      </c>
      <c r="F31" s="21">
        <v>1</v>
      </c>
      <c r="G31" s="13"/>
      <c r="H31" s="13">
        <f t="shared" si="1"/>
        <v>0</v>
      </c>
      <c r="I31" s="31"/>
    </row>
    <row r="32" spans="1:9" s="29" customFormat="1" ht="21.75" customHeight="1">
      <c r="A32" s="94"/>
      <c r="B32" s="92"/>
      <c r="C32" s="69" t="s">
        <v>43</v>
      </c>
      <c r="D32" s="20" t="s">
        <v>37</v>
      </c>
      <c r="E32" s="21">
        <v>1</v>
      </c>
      <c r="F32" s="21">
        <v>1</v>
      </c>
      <c r="G32" s="13"/>
      <c r="H32" s="13">
        <f t="shared" si="1"/>
        <v>0</v>
      </c>
      <c r="I32" s="28"/>
    </row>
    <row r="33" spans="1:10" s="29" customFormat="1" ht="21.75" customHeight="1">
      <c r="A33" s="94"/>
      <c r="B33" s="70" t="s">
        <v>9</v>
      </c>
      <c r="C33" s="71"/>
      <c r="D33" s="71"/>
      <c r="E33" s="72"/>
      <c r="F33" s="32"/>
      <c r="G33" s="24"/>
      <c r="H33" s="25">
        <f>SUM(H27:H32)</f>
        <v>0</v>
      </c>
      <c r="I33" s="26"/>
    </row>
    <row r="34" spans="1:10" s="29" customFormat="1" ht="21.75" customHeight="1">
      <c r="A34" s="94"/>
      <c r="B34" s="73" t="s">
        <v>49</v>
      </c>
      <c r="C34" s="69" t="s">
        <v>44</v>
      </c>
      <c r="D34" s="20" t="s">
        <v>46</v>
      </c>
      <c r="E34" s="21">
        <v>2</v>
      </c>
      <c r="F34" s="21">
        <v>1</v>
      </c>
      <c r="G34" s="13"/>
      <c r="H34" s="13">
        <f t="shared" ref="H34:H35" si="2">E34*F34*G34</f>
        <v>0</v>
      </c>
      <c r="I34" s="28"/>
    </row>
    <row r="35" spans="1:10" s="29" customFormat="1" ht="21.75" customHeight="1">
      <c r="A35" s="94"/>
      <c r="B35" s="92"/>
      <c r="C35" s="69" t="s">
        <v>45</v>
      </c>
      <c r="D35" s="20" t="s">
        <v>47</v>
      </c>
      <c r="E35" s="21">
        <v>3</v>
      </c>
      <c r="F35" s="21">
        <v>1</v>
      </c>
      <c r="G35" s="13"/>
      <c r="H35" s="13">
        <f t="shared" si="2"/>
        <v>0</v>
      </c>
      <c r="I35" s="33"/>
    </row>
    <row r="36" spans="1:10" s="29" customFormat="1" ht="21.75" customHeight="1">
      <c r="A36" s="95"/>
      <c r="B36" s="70" t="s">
        <v>0</v>
      </c>
      <c r="C36" s="71"/>
      <c r="D36" s="71"/>
      <c r="E36" s="72"/>
      <c r="F36" s="32"/>
      <c r="G36" s="24"/>
      <c r="H36" s="25">
        <f>SUM(H34:H35)</f>
        <v>0</v>
      </c>
      <c r="I36" s="24"/>
    </row>
    <row r="37" spans="1:10" s="3" customFormat="1" ht="21.75" customHeight="1">
      <c r="A37" s="89" t="s">
        <v>7</v>
      </c>
      <c r="B37" s="90"/>
      <c r="C37" s="90"/>
      <c r="D37" s="90"/>
      <c r="E37" s="91"/>
      <c r="F37" s="34"/>
      <c r="G37" s="35"/>
      <c r="H37" s="36">
        <f>SUM(H36,H33,H26,H5)</f>
        <v>0</v>
      </c>
      <c r="I37" s="37"/>
      <c r="J37" s="19"/>
    </row>
    <row r="38" spans="1:10" s="3" customFormat="1" ht="21.75" customHeight="1">
      <c r="A38" s="96" t="s">
        <v>3</v>
      </c>
      <c r="B38" s="97"/>
      <c r="C38" s="97"/>
      <c r="D38" s="97"/>
      <c r="E38" s="98"/>
      <c r="F38" s="10"/>
      <c r="G38" s="38"/>
      <c r="H38" s="11">
        <f>H37*10%</f>
        <v>0</v>
      </c>
      <c r="I38" s="13"/>
    </row>
    <row r="39" spans="1:10" s="3" customFormat="1" ht="21.75" customHeight="1">
      <c r="A39" s="82" t="s">
        <v>4</v>
      </c>
      <c r="B39" s="83"/>
      <c r="C39" s="83"/>
      <c r="D39" s="83"/>
      <c r="E39" s="84"/>
      <c r="F39" s="39"/>
      <c r="G39" s="40"/>
      <c r="H39" s="41">
        <f>SUM(H37:H38)</f>
        <v>0</v>
      </c>
      <c r="I39" s="42"/>
    </row>
    <row r="40" spans="1:10"/>
    <row r="41" spans="1:10"/>
    <row r="42" spans="1:10"/>
    <row r="43" spans="1:10" hidden="1"/>
    <row r="44" spans="1:10" hidden="1"/>
    <row r="45" spans="1:10" hidden="1"/>
    <row r="46" spans="1:10" hidden="1"/>
    <row r="47" spans="1:10" hidden="1"/>
    <row r="48" spans="1:10" hidden="1"/>
    <row r="49" spans="3:3" hidden="1">
      <c r="C49" s="1" t="s">
        <v>5</v>
      </c>
    </row>
    <row r="50" spans="3:3"/>
    <row r="51" spans="3:3"/>
    <row r="52" spans="3:3"/>
    <row r="53" spans="3:3"/>
    <row r="54" spans="3:3"/>
    <row r="55" spans="3:3"/>
    <row r="56" spans="3:3"/>
    <row r="57" spans="3:3"/>
    <row r="58" spans="3:3"/>
    <row r="59" spans="3:3"/>
    <row r="60" spans="3:3"/>
    <row r="61" spans="3:3"/>
    <row r="62" spans="3:3"/>
    <row r="63" spans="3:3"/>
    <row r="64" spans="3:3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</sheetData>
  <mergeCells count="24">
    <mergeCell ref="B5:E5"/>
    <mergeCell ref="B4:C4"/>
    <mergeCell ref="A39:E39"/>
    <mergeCell ref="A1:I1"/>
    <mergeCell ref="A3:C3"/>
    <mergeCell ref="A37:E37"/>
    <mergeCell ref="C15:C16"/>
    <mergeCell ref="C18:C19"/>
    <mergeCell ref="C20:C21"/>
    <mergeCell ref="C22:C23"/>
    <mergeCell ref="C24:C25"/>
    <mergeCell ref="B36:E36"/>
    <mergeCell ref="B27:B32"/>
    <mergeCell ref="B34:B35"/>
    <mergeCell ref="A4:A36"/>
    <mergeCell ref="A38:E38"/>
    <mergeCell ref="B33:E33"/>
    <mergeCell ref="B6:B25"/>
    <mergeCell ref="I15:I16"/>
    <mergeCell ref="B26:E26"/>
    <mergeCell ref="I18:I19"/>
    <mergeCell ref="I20:I21"/>
    <mergeCell ref="I22:I23"/>
    <mergeCell ref="I24:I25"/>
  </mergeCells>
  <phoneticPr fontId="2" type="noConversion"/>
  <pageMargins left="0.25" right="0.25" top="0.75" bottom="0.75" header="0.3" footer="0.3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view="pageBreakPreview" topLeftCell="A6" zoomScaleNormal="100" zoomScaleSheetLayoutView="100" workbookViewId="0">
      <selection activeCell="B3" sqref="B3:K13"/>
    </sheetView>
  </sheetViews>
  <sheetFormatPr defaultRowHeight="13.5"/>
  <sheetData>
    <row r="1" spans="1:11" ht="33.75" customHeight="1">
      <c r="A1" s="99" t="s">
        <v>70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 ht="41.25" customHeight="1">
      <c r="A2" s="63"/>
    </row>
    <row r="3" spans="1:11" ht="52.5" customHeight="1" thickBot="1">
      <c r="A3" s="62"/>
      <c r="B3" s="62"/>
      <c r="C3" s="62"/>
      <c r="D3" s="62"/>
      <c r="E3" s="62"/>
      <c r="F3" s="62"/>
      <c r="G3" s="62"/>
      <c r="H3" s="62"/>
      <c r="I3" s="64" t="s">
        <v>55</v>
      </c>
      <c r="J3" s="62"/>
      <c r="K3" s="65"/>
    </row>
    <row r="4" spans="1:11" ht="52.5" customHeight="1" thickTop="1">
      <c r="A4" s="62"/>
      <c r="B4" s="43"/>
      <c r="C4" s="44"/>
      <c r="D4" s="44"/>
      <c r="E4" s="44"/>
      <c r="F4" s="44"/>
      <c r="G4" s="45" t="s">
        <v>57</v>
      </c>
      <c r="H4" s="46"/>
      <c r="I4" s="47" t="s">
        <v>56</v>
      </c>
      <c r="J4" s="48"/>
      <c r="K4" s="65"/>
    </row>
    <row r="5" spans="1:11" ht="52.5" customHeight="1">
      <c r="A5" s="62"/>
      <c r="B5" s="43"/>
      <c r="C5" s="44"/>
      <c r="D5" s="44"/>
      <c r="E5" s="44"/>
      <c r="F5" s="44"/>
      <c r="G5" s="49"/>
      <c r="H5" s="50" t="s">
        <v>58</v>
      </c>
      <c r="I5" s="44"/>
      <c r="J5" s="45" t="s">
        <v>59</v>
      </c>
      <c r="K5" s="65"/>
    </row>
    <row r="6" spans="1:11" ht="52.5" customHeight="1" thickBot="1">
      <c r="A6" s="62"/>
      <c r="B6" s="43"/>
      <c r="C6" s="44"/>
      <c r="D6" s="44"/>
      <c r="E6" s="44"/>
      <c r="F6" s="44"/>
      <c r="G6" s="44"/>
      <c r="H6" s="51"/>
      <c r="I6" s="52" t="s">
        <v>60</v>
      </c>
      <c r="J6" s="53"/>
      <c r="K6" s="65"/>
    </row>
    <row r="7" spans="1:11" ht="52.5" customHeight="1" thickTop="1">
      <c r="A7" s="62"/>
      <c r="B7" s="43"/>
      <c r="C7" s="44"/>
      <c r="D7" s="44"/>
      <c r="E7" s="44"/>
      <c r="F7" s="44"/>
      <c r="G7" s="44"/>
      <c r="H7" s="54"/>
      <c r="I7" s="47" t="s">
        <v>62</v>
      </c>
      <c r="J7" s="55"/>
      <c r="K7" s="65"/>
    </row>
    <row r="8" spans="1:11" ht="52.5" customHeight="1">
      <c r="A8" s="64" t="s">
        <v>65</v>
      </c>
      <c r="B8" s="50" t="s">
        <v>66</v>
      </c>
      <c r="C8" s="44"/>
      <c r="D8" s="44"/>
      <c r="E8" s="44"/>
      <c r="F8" s="44"/>
      <c r="G8" s="44"/>
      <c r="H8" s="44"/>
      <c r="I8" s="44"/>
      <c r="J8" s="56"/>
      <c r="K8" s="64" t="s">
        <v>54</v>
      </c>
    </row>
    <row r="9" spans="1:11" ht="52.5" customHeight="1">
      <c r="A9" s="62"/>
      <c r="B9" s="43"/>
      <c r="C9" s="44"/>
      <c r="D9" s="44"/>
      <c r="E9" s="44"/>
      <c r="F9" s="44"/>
      <c r="G9" s="56"/>
      <c r="H9" s="57"/>
      <c r="I9" s="44"/>
      <c r="J9" s="45" t="s">
        <v>67</v>
      </c>
      <c r="K9" s="65"/>
    </row>
    <row r="10" spans="1:11" ht="52.5" customHeight="1">
      <c r="A10" s="62"/>
      <c r="B10" s="43"/>
      <c r="C10" s="44"/>
      <c r="D10" s="44"/>
      <c r="E10" s="44"/>
      <c r="F10" s="44"/>
      <c r="G10" s="56"/>
      <c r="H10" s="50" t="s">
        <v>63</v>
      </c>
      <c r="I10" s="44"/>
      <c r="J10" s="56"/>
      <c r="K10" s="65"/>
    </row>
    <row r="11" spans="1:11" ht="52.5" customHeight="1" thickBot="1">
      <c r="A11" s="62"/>
      <c r="B11" s="43"/>
      <c r="C11" s="44"/>
      <c r="D11" s="44"/>
      <c r="E11" s="44"/>
      <c r="F11" s="44"/>
      <c r="G11" s="45" t="s">
        <v>64</v>
      </c>
      <c r="H11" s="58"/>
      <c r="I11" s="52" t="s">
        <v>68</v>
      </c>
      <c r="J11" s="56"/>
      <c r="K11" s="65"/>
    </row>
    <row r="12" spans="1:11" ht="52.5" customHeight="1" thickTop="1" thickBot="1">
      <c r="A12" s="62"/>
      <c r="B12" s="43"/>
      <c r="C12" s="44"/>
      <c r="D12" s="44"/>
      <c r="E12" s="44"/>
      <c r="F12" s="44"/>
      <c r="G12" s="56"/>
      <c r="H12" s="59"/>
      <c r="I12" s="60"/>
      <c r="J12" s="53"/>
      <c r="K12" s="65"/>
    </row>
    <row r="13" spans="1:11" ht="52.5" customHeight="1" thickTop="1">
      <c r="A13" s="62"/>
      <c r="B13" s="62"/>
      <c r="C13" s="62"/>
      <c r="D13" s="62"/>
      <c r="E13" s="62"/>
      <c r="F13" s="62"/>
      <c r="G13" s="62"/>
      <c r="H13" s="62"/>
      <c r="I13" s="61" t="s">
        <v>61</v>
      </c>
      <c r="J13" s="62"/>
      <c r="K13" s="65"/>
    </row>
    <row r="14" spans="1:11" ht="52.5" customHeight="1"/>
    <row r="15" spans="1:11" ht="52.5" customHeight="1"/>
    <row r="16" spans="1:11" ht="52.5" customHeight="1"/>
    <row r="17" ht="52.5" customHeight="1"/>
    <row r="18" ht="52.5" customHeight="1"/>
    <row r="19" ht="52.5" customHeight="1"/>
    <row r="20" ht="52.5" customHeight="1"/>
    <row r="21" ht="52.5" customHeight="1"/>
    <row r="22" ht="52.5" customHeight="1"/>
    <row r="23" ht="52.5" customHeight="1"/>
    <row r="24" ht="52.5" customHeight="1"/>
    <row r="25" ht="52.5" customHeight="1"/>
  </sheetData>
  <mergeCells count="1">
    <mergeCell ref="A1:K1"/>
  </mergeCells>
  <phoneticPr fontId="2" type="noConversion"/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견적</vt:lpstr>
      <vt:lpstr>평면도</vt:lpstr>
      <vt:lpstr>견적!Print_Area</vt:lpstr>
      <vt:lpstr>평면도!Print_Area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kbs15</dc:creator>
  <cp:lastModifiedBy>Windows 사용자</cp:lastModifiedBy>
  <cp:lastPrinted>2019-01-09T05:58:21Z</cp:lastPrinted>
  <dcterms:created xsi:type="dcterms:W3CDTF">2002-12-13T09:59:47Z</dcterms:created>
  <dcterms:modified xsi:type="dcterms:W3CDTF">2019-01-14T01:15:50Z</dcterms:modified>
</cp:coreProperties>
</file>